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<sst xmlns="http://schemas.openxmlformats.org/spreadsheetml/2006/main" count="66" uniqueCount="57">
  <si>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</si>
  <si>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</si>
  <si>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</si>
  <si>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</si>
  <si>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</si>
  <si>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</si>
  <si>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</si>
  <si>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</si>
  <si>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</si>
  <si>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</si>
  <si>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</si>
  <si>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</si>
  <si>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</si>
  <si>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</si>
  <si>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</si>
  <si>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</si>
  <si>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</si>
  <si>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</si>
  <si>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</si>
  <si>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</si>
  <si>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</si>
  <si>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</si>
  <si>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</si>
  <si>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</si>
  <si>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</si>
  <si>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</si>
  <si>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</si>
  <si>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</si>
  <si>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</si>
  <si>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</si>
  <si>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</si>
  <si>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</si>
  <si>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</si>
  <si>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</si>
  <si>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</si>
  <si>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</si>
  <si>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</si>
  <si>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</si>
  <si>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</si>
  <si>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</si>
  <si>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</si>
  <si>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</si>
  <si>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</si>
  <si>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</si>
  <si>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</si>
  <si>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</si>
  <si>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</si>
  <si>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</si>
  <si>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</si>
  <si>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</si>
  <si>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</si>
  <si>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</si>
  <si>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</si>
  <si>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3x Daily Bloomberg Wheat Subindex-ES</t>
  </si>
  <si>
    <t>Leveraged Coffee-ES - LCFE - AFF</t>
  </si>
  <si>
    <t>3X NASDAQ Commodity Silver ER-BO</t>
  </si>
  <si>
    <t>3X NASDAQ Commodity Natural Gas ER-BO - 3NGL - AFF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</si>
</sst>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17475154"/>
        <c:axId val="23058659"/>
      </c:areaChart>
      <c:dateAx>
        <c:axId val="1747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58659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2305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51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43356</v>
      </c>
      <c r="B2" t="s">
        <v>53</v>
      </c>
      <c r="C2" s="6" t="s">
        <v>10</v>
      </c>
      <c r="D2" s="16">
        <v>1</v>
      </c>
      <c r="E2" s="4">
        <v>5.4</v>
      </c>
      <c r="F2" s="1">
        <v>43364</v>
      </c>
      <c r="G2" s="4">
        <v>6</v>
      </c>
      <c r="H2" s="4">
        <f aca="true" t="shared" si="0" ref="H2:H7">E2*D2</f>
        <v>5.4</v>
      </c>
      <c r="I2" s="4">
        <f aca="true" t="shared" si="1" ref="I2:I7">IF(F2&gt;0,G2*D2,0)</f>
        <v>6</v>
      </c>
      <c r="J2">
        <f aca="true" t="shared" si="2" ref="J2:J7">IF(F2&gt;0,F2-A2,0)</f>
        <v>8</v>
      </c>
      <c r="K2" s="16">
        <f aca="true" t="shared" si="3" ref="K2:K7">H2*J2</f>
        <v>43.2</v>
      </c>
      <c r="L2" s="5">
        <f aca="true" t="shared" si="4" ref="L2:L7">IF(F2&gt;0,IF(LEFT(UPPER(C2))="S",(H2-I2)/H2,(I2-H2)/H2),0)</f>
        <v>0.11111111111111104</v>
      </c>
      <c r="M2" s="71">
        <f aca="true" t="shared" si="5" ref="M2:M7">(H2*L2)</f>
        <v>0.5999999999999996</v>
      </c>
      <c r="N2" s="51">
        <f>COUNT(A2:A5998)</f>
        <v>7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43351</v>
      </c>
      <c r="B3" s="66" t="s">
        <v>54</v>
      </c>
      <c r="C3" s="6" t="s">
        <v>10</v>
      </c>
      <c r="D3" s="16">
        <v>1</v>
      </c>
      <c r="E3" s="4">
        <v>0.72</v>
      </c>
      <c r="F3" s="1">
        <v>43371</v>
      </c>
      <c r="G3" s="4">
        <v>0.8</v>
      </c>
      <c r="H3" s="4">
        <f t="shared" si="0"/>
        <v>0.72</v>
      </c>
      <c r="I3" s="4">
        <f t="shared" si="1"/>
        <v>0.8</v>
      </c>
      <c r="J3">
        <f t="shared" si="2"/>
        <v>20</v>
      </c>
      <c r="K3" s="16">
        <f t="shared" si="3"/>
        <v>14.399999999999999</v>
      </c>
      <c r="L3" s="5">
        <f t="shared" si="4"/>
        <v>0.11111111111111122</v>
      </c>
      <c r="M3" s="71">
        <f t="shared" si="5"/>
        <v>0.08000000000000007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43354</v>
      </c>
      <c r="B4" s="66" t="s">
        <v>55</v>
      </c>
      <c r="C4" s="6" t="s">
        <v>10</v>
      </c>
      <c r="D4" s="16">
        <v>1</v>
      </c>
      <c r="E4" s="4">
        <v>1.5</v>
      </c>
      <c r="F4" s="1">
        <v>43368</v>
      </c>
      <c r="G4" s="4">
        <v>1.6</v>
      </c>
      <c r="H4" s="4">
        <f t="shared" si="0"/>
        <v>1.5</v>
      </c>
      <c r="I4" s="4">
        <f t="shared" si="1"/>
        <v>1.6</v>
      </c>
      <c r="J4">
        <f t="shared" si="2"/>
        <v>14</v>
      </c>
      <c r="K4" s="16">
        <f t="shared" si="3"/>
        <v>21</v>
      </c>
      <c r="L4" s="5">
        <f t="shared" si="4"/>
        <v>0.06666666666666672</v>
      </c>
      <c r="M4" s="71">
        <f t="shared" si="5"/>
        <v>0.10000000000000009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43347</v>
      </c>
      <c r="B5" s="66" t="s">
        <v>54</v>
      </c>
      <c r="C5" s="6" t="s">
        <v>10</v>
      </c>
      <c r="D5" s="16">
        <v>1</v>
      </c>
      <c r="E5" s="4">
        <v>0.8</v>
      </c>
      <c r="F5" s="1">
        <v>43375</v>
      </c>
      <c r="G5" s="4">
        <v>0.88</v>
      </c>
      <c r="H5" s="4">
        <f t="shared" si="0"/>
        <v>0.8</v>
      </c>
      <c r="I5" s="4">
        <f t="shared" si="1"/>
        <v>0.88</v>
      </c>
      <c r="J5">
        <f t="shared" si="2"/>
        <v>28</v>
      </c>
      <c r="K5" s="16">
        <f t="shared" si="3"/>
        <v>22.400000000000002</v>
      </c>
      <c r="L5" s="5">
        <f t="shared" si="4"/>
        <v>0.09999999999999995</v>
      </c>
      <c r="M5" s="71">
        <f t="shared" si="5"/>
        <v>0.07999999999999996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43347</v>
      </c>
      <c r="B6" s="66" t="s">
        <v>55</v>
      </c>
      <c r="C6" s="6" t="s">
        <v>10</v>
      </c>
      <c r="D6" s="16">
        <v>1</v>
      </c>
      <c r="E6" s="4">
        <v>1.6</v>
      </c>
      <c r="F6" s="1">
        <v>43375</v>
      </c>
      <c r="G6" s="4">
        <v>1.7</v>
      </c>
      <c r="H6" s="4">
        <f t="shared" si="0"/>
        <v>1.6</v>
      </c>
      <c r="I6" s="4">
        <f t="shared" si="1"/>
        <v>1.7</v>
      </c>
      <c r="J6">
        <f t="shared" si="2"/>
        <v>28</v>
      </c>
      <c r="K6" s="16">
        <f t="shared" si="3"/>
        <v>44.800000000000004</v>
      </c>
      <c r="L6" s="5">
        <f t="shared" si="4"/>
        <v>0.06249999999999992</v>
      </c>
      <c r="M6" s="71">
        <f t="shared" si="5"/>
        <v>0.09999999999999987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43416</v>
      </c>
      <c r="B7" t="s">
        <v>55</v>
      </c>
      <c r="C7" s="6" t="s">
        <v>10</v>
      </c>
      <c r="D7" s="16">
        <v>1</v>
      </c>
      <c r="E7" s="4">
        <v>1.5</v>
      </c>
      <c r="F7" s="1">
        <v>43438</v>
      </c>
      <c r="G7" s="4">
        <v>1.65</v>
      </c>
      <c r="H7" s="4">
        <f t="shared" si="0"/>
        <v>1.5</v>
      </c>
      <c r="I7" s="4">
        <f t="shared" si="1"/>
        <v>1.65</v>
      </c>
      <c r="J7">
        <f t="shared" si="2"/>
        <v>22</v>
      </c>
      <c r="K7" s="16">
        <f t="shared" si="3"/>
        <v>33</v>
      </c>
      <c r="L7" s="5">
        <f t="shared" si="4"/>
        <v>0.09999999999999994</v>
      </c>
      <c r="M7" s="71">
        <f t="shared" si="5"/>
        <v>0.1499999999999999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43503</v>
      </c>
      <c r="B8" s="66" t="s">
        <v>56</v>
      </c>
      <c r="C8" s="6" t="s">
        <v>10</v>
      </c>
      <c r="D8" s="16">
        <v>1</v>
      </c>
      <c r="E8" s="2">
        <v>0.064</v>
      </c>
      <c r="F8" s="1">
        <v>43507</v>
      </c>
      <c r="G8" s="4">
        <v>0.07</v>
      </c>
      <c r="H8" s="4">
        <f>E8*D8</f>
        <v>0.064</v>
      </c>
      <c r="I8" s="4">
        <f>IF(F8&gt;0,G8*D8,0)</f>
        <v>0.07</v>
      </c>
      <c r="J8">
        <f>IF(F8&gt;0,F8-A8,0)</f>
        <v>4</v>
      </c>
      <c r="K8" s="16">
        <f>H8*J8</f>
        <v>0.256</v>
      </c>
      <c r="L8" s="5">
        <f>IF(F8&gt;0,IF(LEFT(UPPER(C8))="S",(H8-I8)/H8,(I8-H8)/H8),0)</f>
        <v>0.09375000000000008</v>
      </c>
      <c r="M8" s="71">
        <f>(H8*L8)</f>
        <v>0.006000000000000005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4:24" ht="12.75">
      <c r="D9" s="16"/>
      <c r="E9" s="2"/>
      <c r="G9" s="4"/>
      <c r="M9" s="61"/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3:24" ht="12.75">
      <c r="C10" s="6"/>
      <c r="D10" s="16"/>
      <c r="G10" s="2"/>
      <c r="M10" s="61"/>
      <c r="P10" s="26"/>
      <c r="Q10" s="24"/>
      <c r="R10" s="29"/>
      <c r="S10" s="29"/>
      <c r="V10" s="56"/>
      <c r="X10" s="53"/>
    </row>
    <row r="11" spans="3:24" ht="12.75">
      <c r="C11" s="6"/>
      <c r="D11" s="16"/>
      <c r="E11" s="2"/>
      <c r="G11" s="2"/>
      <c r="M11" s="61"/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3:24" ht="12.75">
      <c r="C12" s="6"/>
      <c r="D12" s="16"/>
      <c r="G12" s="4"/>
      <c r="M12" s="61"/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3:24" ht="12.75">
      <c r="C13" s="6"/>
      <c r="D13" s="16"/>
      <c r="G13" s="60"/>
      <c r="M13" s="61"/>
      <c r="P13" s="34" t="s">
        <v>25</v>
      </c>
      <c r="Q13" s="35">
        <f aca="true" t="shared" si="6" ref="Q13:S14">IF(Q7=0,0,Q3/Q7)</f>
        <v>0.18499999999999991</v>
      </c>
      <c r="R13" s="35">
        <f t="shared" si="6"/>
        <v>0.18499999999999991</v>
      </c>
      <c r="S13" s="35">
        <f t="shared" si="6"/>
        <v>0</v>
      </c>
      <c r="V13" s="56"/>
      <c r="X13" s="53"/>
    </row>
    <row r="14" spans="4:24" ht="12.75">
      <c r="D14" s="16"/>
      <c r="E14" s="60"/>
      <c r="G14" s="60"/>
      <c r="M14" s="61"/>
      <c r="P14" s="36" t="s">
        <v>26</v>
      </c>
      <c r="Q14" s="49">
        <f t="shared" si="6"/>
        <v>0</v>
      </c>
      <c r="R14" s="49">
        <f t="shared" si="6"/>
        <v>0</v>
      </c>
      <c r="S14" s="49">
        <f t="shared" si="6"/>
        <v>0</v>
      </c>
      <c r="V14" s="56"/>
      <c r="X14" s="53"/>
    </row>
    <row r="15" spans="4:24" ht="12.75">
      <c r="D15" s="16"/>
      <c r="E15" s="60"/>
      <c r="G15" s="60"/>
      <c r="M15" s="61"/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4:24" ht="12.75">
      <c r="D16" s="16"/>
      <c r="E16" s="60"/>
      <c r="M16" s="61"/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3:24" ht="12.75">
      <c r="C17" s="6"/>
      <c r="D17" s="16"/>
      <c r="E17" s="4"/>
      <c r="G17" s="2"/>
      <c r="M17" s="61"/>
      <c r="P17" s="24"/>
      <c r="Q17" s="24"/>
      <c r="R17" s="24"/>
      <c r="S17" s="24"/>
      <c r="V17" s="56"/>
      <c r="X17" s="53"/>
    </row>
    <row r="18" spans="3:24" ht="12.75">
      <c r="C18" s="6"/>
      <c r="D18" s="16"/>
      <c r="G18" s="4"/>
      <c r="M18" s="61"/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3:24" ht="12.75">
      <c r="C19" s="6"/>
      <c r="D19" s="16"/>
      <c r="E19" s="2"/>
      <c r="G19" s="4"/>
      <c r="M19" s="61"/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3:24" ht="12.75">
      <c r="C20" s="6"/>
      <c r="D20" s="16"/>
      <c r="E20" s="4"/>
      <c r="M20" s="61"/>
      <c r="V20" s="56"/>
      <c r="X20" s="53"/>
    </row>
    <row r="21" spans="4:24" ht="12.75">
      <c r="D21" s="60"/>
      <c r="G21" s="2"/>
      <c r="M21" s="61"/>
      <c r="P21" s="57" t="s">
        <v>31</v>
      </c>
      <c r="Q21" s="58">
        <v>-0.6999999999999997</v>
      </c>
      <c r="V21" s="56"/>
      <c r="X21" s="53"/>
    </row>
    <row r="22" spans="4:24" ht="12.75">
      <c r="D22" s="60"/>
      <c r="E22" s="2"/>
      <c r="G22" s="2"/>
      <c r="M22" s="61"/>
      <c r="P22" s="24" t="s">
        <v>35</v>
      </c>
      <c r="Q22" s="42">
        <v>0.6999999999999997</v>
      </c>
      <c r="V22" s="56"/>
      <c r="X22" s="53"/>
    </row>
    <row r="23" spans="4:24" ht="12.75">
      <c r="D23" s="60"/>
      <c r="E23" s="4"/>
      <c r="G23" s="2"/>
      <c r="M23" s="61"/>
      <c r="V23" s="56"/>
      <c r="X23" s="53"/>
    </row>
    <row r="24" spans="3:24" ht="12.75">
      <c r="C24" s="6"/>
      <c r="D24" s="16"/>
      <c r="E24" s="2"/>
      <c r="M24" s="61"/>
      <c r="V24" s="56"/>
      <c r="X24" s="53"/>
    </row>
    <row r="25" spans="3:24" ht="12.75">
      <c r="C25" s="6"/>
      <c r="D25" s="16"/>
      <c r="M25" s="61"/>
      <c r="V25" s="56"/>
      <c r="X25" s="53"/>
    </row>
    <row r="26" spans="4:24" ht="12.75">
      <c r="D26" s="60"/>
      <c r="M26" s="61"/>
      <c r="V26" s="56"/>
      <c r="X26" s="53"/>
    </row>
    <row r="27" spans="3:24" ht="12.75">
      <c r="C27" s="6"/>
      <c r="D27" s="16"/>
      <c r="E27" s="4"/>
      <c r="G27" s="4"/>
      <c r="M27" s="61"/>
      <c r="V27" s="56"/>
      <c r="X27" s="53"/>
    </row>
    <row r="28" spans="3:24" ht="12.75">
      <c r="C28" s="6"/>
      <c r="D28" s="16"/>
      <c r="E28" s="4"/>
      <c r="G28" s="4"/>
      <c r="M28" s="61"/>
      <c r="V28" s="56"/>
      <c r="X28" s="53"/>
    </row>
    <row r="29" spans="3:24" ht="12.75">
      <c r="C29" s="6"/>
      <c r="D29" s="16"/>
      <c r="E29" s="2"/>
      <c r="G29" s="4"/>
      <c r="M29" s="61"/>
      <c r="V29" s="56"/>
      <c r="X29" s="53"/>
    </row>
    <row r="30" spans="3:24" ht="12.75">
      <c r="C30" s="6"/>
      <c r="D30" s="16"/>
      <c r="E30" s="63"/>
      <c r="G30" s="4"/>
      <c r="M30" s="61"/>
      <c r="V30" s="56"/>
      <c r="X30" s="53"/>
    </row>
    <row r="31" spans="3:24" ht="12.75">
      <c r="C31" s="6"/>
      <c r="D31" s="16"/>
      <c r="E31" s="4"/>
      <c r="G31" s="4"/>
      <c r="M31" s="61"/>
      <c r="V31" s="56"/>
      <c r="X31" s="53"/>
    </row>
    <row r="32" spans="3:24" ht="12.75">
      <c r="C32" s="6"/>
      <c r="D32" s="16"/>
      <c r="E32" s="2"/>
      <c r="G32" s="4"/>
      <c r="M32" s="61"/>
      <c r="V32" s="56"/>
      <c r="X32" s="53"/>
    </row>
    <row r="33" spans="3:24" ht="12.75">
      <c r="C33" s="6"/>
      <c r="D33" s="16"/>
      <c r="E33" s="4"/>
      <c r="G33" s="4"/>
      <c r="M33" s="61"/>
      <c r="X33" s="53"/>
    </row>
    <row r="34" spans="3:24" ht="12.75">
      <c r="C34" s="6"/>
      <c r="D34" s="16"/>
      <c r="E34" s="4"/>
      <c r="G34" s="4"/>
      <c r="M34" s="61"/>
      <c r="V34" s="56"/>
      <c r="X34" s="53"/>
    </row>
    <row r="35" spans="3:24" ht="12.75">
      <c r="C35" s="6"/>
      <c r="D35" s="16"/>
      <c r="E35" s="4"/>
      <c r="G35" s="4"/>
      <c r="M35" s="61"/>
      <c r="V35" s="56"/>
      <c r="X35" s="53"/>
    </row>
    <row r="36" spans="3:24" ht="12.75">
      <c r="C36" s="6"/>
      <c r="D36" s="16"/>
      <c r="E36" s="2"/>
      <c r="G36" s="2"/>
      <c r="M36" s="61"/>
      <c r="V36" s="56"/>
      <c r="X36" s="53"/>
    </row>
    <row r="37" spans="3:24" ht="12.75">
      <c r="C37" s="6"/>
      <c r="D37" s="16"/>
      <c r="E37" s="4"/>
      <c r="G37" s="4"/>
      <c r="M37" s="62"/>
      <c r="V37" s="56"/>
      <c r="X37" s="53"/>
    </row>
    <row r="38" spans="3:24" ht="12.75">
      <c r="C38" s="6"/>
      <c r="D38" s="16"/>
      <c r="E38" s="4"/>
      <c r="G38" s="4"/>
      <c r="M38" s="62"/>
      <c r="V38" s="56"/>
      <c r="X38" s="53"/>
    </row>
    <row r="39" spans="4:24" ht="12.75">
      <c r="D39" s="16"/>
      <c r="E39" s="2"/>
      <c r="G39" s="2"/>
      <c r="M39" s="61"/>
      <c r="V39" s="56"/>
      <c r="X39" s="53"/>
    </row>
    <row r="40" spans="4:24" ht="12.75">
      <c r="D40" s="16"/>
      <c r="E40" s="4"/>
      <c r="G40" s="4"/>
      <c r="M40" s="62"/>
      <c r="V40" s="56"/>
      <c r="X40" s="53"/>
    </row>
    <row r="41" spans="4:24" ht="12.75">
      <c r="D41" s="16"/>
      <c r="E41" s="4"/>
      <c r="G41" s="4"/>
      <c r="M41" s="62"/>
      <c r="V41" s="56"/>
      <c r="X41" s="53"/>
    </row>
    <row r="42" spans="4:24" ht="12.75">
      <c r="D42" s="16"/>
      <c r="E42" s="4"/>
      <c r="G42" s="4"/>
      <c r="M42" s="62"/>
      <c r="V42" s="56"/>
      <c r="X42" s="53"/>
    </row>
    <row r="43" spans="4:24" ht="12.75">
      <c r="D43" s="16"/>
      <c r="E43" s="4"/>
      <c r="G43" s="4"/>
      <c r="M43" s="62"/>
      <c r="X43" s="53"/>
    </row>
    <row r="44" spans="4:24" ht="12.75">
      <c r="D44" s="16"/>
      <c r="E44" s="4"/>
      <c r="G44" s="4"/>
      <c r="M44" s="62"/>
      <c r="P44" s="65"/>
      <c r="V44" s="56"/>
      <c r="X44" s="53"/>
    </row>
    <row r="45" spans="4:24" ht="12.75">
      <c r="D45" s="16"/>
      <c r="E45" s="4"/>
      <c r="G45" s="4"/>
      <c r="M45" s="62"/>
      <c r="P45" s="65" t="s">
        <v>49</v>
      </c>
      <c r="V45" s="56"/>
      <c r="X45" s="53"/>
    </row>
    <row r="46" spans="4:24" ht="12.75">
      <c r="D46" s="16"/>
      <c r="E46" s="4"/>
      <c r="G46" s="4"/>
      <c r="M46" s="62"/>
      <c r="P46" s="65" t="s">
        <v>48</v>
      </c>
      <c r="V46" s="56"/>
      <c r="X46" s="53"/>
    </row>
    <row r="47" spans="4:24" ht="12.75">
      <c r="D47" s="16"/>
      <c r="E47" s="4"/>
      <c r="G47" s="4"/>
      <c r="M47" s="62"/>
      <c r="P47" s="65" t="s">
        <v>38</v>
      </c>
      <c r="V47" s="56"/>
      <c r="X47" s="53"/>
    </row>
    <row r="48" spans="4:24" ht="12.75">
      <c r="D48" s="16"/>
      <c r="E48" s="4"/>
      <c r="G48" s="4"/>
      <c r="M48" s="62"/>
      <c r="P48" s="65"/>
      <c r="V48" s="56"/>
      <c r="X48" s="53"/>
    </row>
    <row r="49" spans="4:24" ht="12.75">
      <c r="D49" s="16"/>
      <c r="E49" s="4"/>
      <c r="G49" s="2"/>
      <c r="M49" s="62"/>
      <c r="P49" s="65" t="s">
        <v>50</v>
      </c>
      <c r="V49" s="56"/>
      <c r="X49" s="53"/>
    </row>
    <row r="50" spans="4:24" ht="12.75">
      <c r="D50" s="16"/>
      <c r="E50" s="4"/>
      <c r="G50" s="2"/>
      <c r="M50" s="61"/>
      <c r="P50" s="65" t="s">
        <v>51</v>
      </c>
      <c r="V50" s="56"/>
      <c r="X50" s="53"/>
    </row>
    <row r="51" spans="4:24" ht="12.75">
      <c r="D51" s="16"/>
      <c r="E51" s="4"/>
      <c r="G51" s="4"/>
      <c r="M51" s="61"/>
      <c r="P51" s="65" t="s">
        <v>52</v>
      </c>
      <c r="V51" s="56"/>
      <c r="X51" s="53"/>
    </row>
    <row r="52" spans="4:24" ht="12.75">
      <c r="D52" s="16"/>
      <c r="E52" s="4"/>
      <c r="G52" s="4"/>
      <c r="M52" s="61"/>
      <c r="P52" s="65" t="s">
        <v>47</v>
      </c>
      <c r="V52" s="56"/>
      <c r="X52" s="53"/>
    </row>
    <row r="53" spans="4:24" ht="12.75">
      <c r="D53" s="16"/>
      <c r="E53" s="4"/>
      <c r="G53" s="4"/>
      <c r="M53" s="61"/>
      <c r="P53" s="65" t="s">
        <v>39</v>
      </c>
      <c r="V53" s="56"/>
      <c r="X53" s="53"/>
    </row>
    <row r="54" spans="4:24" ht="12.75">
      <c r="D54" s="16"/>
      <c r="E54" s="4"/>
      <c r="G54" s="4"/>
      <c r="M54" s="61"/>
      <c r="P54" s="65"/>
      <c r="V54" s="56"/>
      <c r="X54" s="53"/>
    </row>
    <row r="55" spans="4:24" ht="12.75">
      <c r="D55" s="16"/>
      <c r="E55" s="4"/>
      <c r="G55" s="4"/>
      <c r="M55" s="61"/>
      <c r="P55" s="65" t="s">
        <v>46</v>
      </c>
      <c r="V55" s="56"/>
      <c r="X55" s="53"/>
    </row>
    <row r="56" spans="4:24" ht="12.75">
      <c r="D56" s="16"/>
      <c r="E56" s="4"/>
      <c r="G56" s="4"/>
      <c r="M56" s="61"/>
      <c r="P56" s="65" t="s">
        <v>45</v>
      </c>
      <c r="V56" s="56"/>
      <c r="X56" s="53"/>
    </row>
    <row r="57" spans="4:24" ht="12.75">
      <c r="D57" s="16"/>
      <c r="E57" s="4"/>
      <c r="G57" s="4"/>
      <c r="M57" s="61"/>
      <c r="P57" s="65" t="s">
        <v>42</v>
      </c>
      <c r="X57" s="53"/>
    </row>
    <row r="58" spans="4:24" ht="12.75">
      <c r="D58" s="16"/>
      <c r="E58" s="4"/>
      <c r="G58" s="4"/>
      <c r="M58" s="61"/>
      <c r="P58" s="65" t="s">
        <v>43</v>
      </c>
      <c r="V58" s="56"/>
      <c r="X58" s="53"/>
    </row>
    <row r="59" spans="4:24" ht="12.75">
      <c r="D59" s="16"/>
      <c r="E59" s="4"/>
      <c r="G59" s="4"/>
      <c r="M59" s="61"/>
      <c r="P59" s="65" t="s">
        <v>40</v>
      </c>
      <c r="V59" s="56"/>
      <c r="X59" s="53"/>
    </row>
    <row r="60" spans="4:24" ht="12.75">
      <c r="D60" s="16"/>
      <c r="E60" s="4"/>
      <c r="G60" s="2"/>
      <c r="M60" s="61"/>
      <c r="P60" s="65" t="s">
        <v>41</v>
      </c>
      <c r="X60" s="53"/>
    </row>
    <row r="61" spans="4:24" ht="12.75">
      <c r="D61" s="16"/>
      <c r="E61" s="4"/>
      <c r="G61" s="4"/>
      <c r="M61" s="61"/>
      <c r="P61" s="65"/>
      <c r="V61" s="56"/>
      <c r="X61" s="53"/>
    </row>
    <row r="62" spans="4:24" ht="12.75">
      <c r="D62" s="16"/>
      <c r="G62" s="2"/>
      <c r="M62" s="61"/>
      <c r="P62" s="65" t="s">
        <v>44</v>
      </c>
      <c r="V62" s="56"/>
      <c r="X62" s="53"/>
    </row>
    <row r="63" spans="4:24" ht="12.75">
      <c r="D63" s="16"/>
      <c r="M63" s="61"/>
      <c r="P63" s="65"/>
      <c r="V63" s="56"/>
      <c r="X63" s="53"/>
    </row>
    <row r="64" spans="4:24" ht="12.75">
      <c r="D64" s="16"/>
      <c r="M64" s="61"/>
      <c r="X64" s="53"/>
    </row>
    <row r="65" spans="4:24" ht="12.75">
      <c r="D65" s="16"/>
      <c r="M65" s="61"/>
      <c r="V65" s="56"/>
      <c r="X65" s="53"/>
    </row>
    <row r="66" spans="4:24" ht="12.75">
      <c r="D66" s="16"/>
      <c r="E66" s="2"/>
      <c r="G66" s="4"/>
      <c r="M66" s="64"/>
      <c r="X66" s="53"/>
    </row>
    <row r="67" spans="4:24" ht="12.75">
      <c r="D67" s="16"/>
      <c r="E67" s="4"/>
      <c r="M67" s="64"/>
      <c r="V67" s="56"/>
      <c r="X67" s="53"/>
    </row>
    <row r="68" spans="4:24" ht="12.75">
      <c r="D68" s="16"/>
      <c r="E68" s="4"/>
      <c r="M68" s="64"/>
      <c r="V68" s="56"/>
      <c r="X68" s="53"/>
    </row>
    <row r="69" spans="4:24" ht="12.75">
      <c r="D69" s="16"/>
      <c r="E69" s="2"/>
      <c r="G69" s="4"/>
      <c r="M69" s="64"/>
      <c r="X69" s="53"/>
    </row>
    <row r="70" spans="4:24" ht="12.75">
      <c r="D70" s="16"/>
      <c r="E70" s="4"/>
      <c r="G70" s="4"/>
      <c r="M70" s="64"/>
      <c r="X70" s="53"/>
    </row>
    <row r="71" spans="4:24" ht="12.75">
      <c r="D71" s="16"/>
      <c r="E71" s="2"/>
      <c r="G71" s="4"/>
      <c r="M71" s="64"/>
      <c r="V71" s="56"/>
      <c r="X71" s="53"/>
    </row>
    <row r="72" spans="4:24" ht="12.75">
      <c r="D72" s="16"/>
      <c r="E72" s="2"/>
      <c r="M72" s="64"/>
      <c r="V72" s="56"/>
      <c r="X72" s="53"/>
    </row>
    <row r="73" spans="4:24" ht="12.75">
      <c r="D73" s="16"/>
      <c r="E73" s="4"/>
      <c r="G73" s="4"/>
      <c r="M73" s="64"/>
      <c r="X73" s="53"/>
    </row>
    <row r="74" spans="4:24" ht="12.75">
      <c r="D74" s="16"/>
      <c r="E74" s="2"/>
      <c r="M74" s="64"/>
      <c r="V74" s="56"/>
      <c r="X74" s="53"/>
    </row>
    <row r="75" spans="4:24" ht="12.75">
      <c r="D75" s="16"/>
      <c r="E75" s="4"/>
      <c r="M75" s="64"/>
      <c r="V75" s="56"/>
      <c r="X75" s="53"/>
    </row>
    <row r="76" spans="4:24" ht="12.75">
      <c r="D76" s="16"/>
      <c r="M76" s="64"/>
      <c r="V76" s="56"/>
      <c r="X76" s="53"/>
    </row>
    <row r="77" spans="4:24" ht="12.75">
      <c r="D77" s="16"/>
      <c r="E77" s="4"/>
      <c r="M77" s="64"/>
      <c r="V77" s="56"/>
      <c r="X77" s="53"/>
    </row>
    <row r="78" spans="4:24" ht="12.75">
      <c r="D78" s="16"/>
      <c r="M78" s="64"/>
      <c r="V78" s="56"/>
      <c r="X78" s="53"/>
    </row>
    <row r="79" spans="4:24" ht="12.75">
      <c r="D79" s="16"/>
      <c r="E79" s="4"/>
      <c r="M79" s="64"/>
      <c r="X79" s="53"/>
    </row>
    <row r="80" spans="4:24" ht="12.75">
      <c r="D80" s="16"/>
      <c r="M80" s="64"/>
      <c r="X80" s="53"/>
    </row>
    <row r="81" spans="4:24" ht="12.75">
      <c r="D81" s="16"/>
      <c r="E81" s="2"/>
      <c r="G81" s="2"/>
      <c r="M81" s="64"/>
      <c r="X81" s="53"/>
    </row>
    <row r="82" spans="4:24" ht="12.75">
      <c r="D82" s="16"/>
      <c r="E82" s="4"/>
      <c r="G82" s="4"/>
      <c r="M82" s="64"/>
      <c r="X82" s="53"/>
    </row>
    <row r="83" spans="4:24" ht="12.75">
      <c r="D83" s="16"/>
      <c r="E83" s="4"/>
      <c r="G83" s="4"/>
      <c r="M83" s="64"/>
      <c r="X83" s="53"/>
    </row>
    <row r="84" spans="4:24" ht="12.75">
      <c r="D84" s="16"/>
      <c r="M84" s="64"/>
      <c r="X84" s="53"/>
    </row>
    <row r="85" spans="4:24" ht="12.75">
      <c r="D85" s="16"/>
      <c r="E85" s="4"/>
      <c r="G85" s="4"/>
      <c r="M85" s="64"/>
      <c r="X85" s="53"/>
    </row>
    <row r="86" spans="4:24" ht="12.75">
      <c r="D86" s="16"/>
      <c r="E86" s="2"/>
      <c r="G86" s="2"/>
      <c r="M86" s="64"/>
      <c r="X86" s="53"/>
    </row>
    <row r="87" spans="4:24" ht="12.75">
      <c r="D87" s="16"/>
      <c r="E87" s="2"/>
      <c r="M87" s="64"/>
      <c r="X87" s="53"/>
    </row>
    <row r="88" spans="4:24" ht="12.75">
      <c r="D88" s="16"/>
      <c r="E88" s="4"/>
      <c r="G88" s="4"/>
      <c r="M88" s="64"/>
      <c r="X88" s="53"/>
    </row>
    <row r="89" spans="4:24" ht="12.75">
      <c r="D89" s="16"/>
      <c r="E89" s="4"/>
      <c r="G89" s="4"/>
      <c r="M89" s="64"/>
      <c r="X89" s="53"/>
    </row>
    <row r="90" spans="4:24" ht="12.75">
      <c r="D90" s="16"/>
      <c r="E90" s="4"/>
      <c r="M90" s="64"/>
      <c r="X90" s="53"/>
    </row>
    <row r="91" spans="4:24" ht="12.75">
      <c r="D91" s="16"/>
      <c r="G91" s="4"/>
      <c r="M91" s="64"/>
      <c r="X91" s="53"/>
    </row>
    <row r="92" spans="4:24" ht="12.75">
      <c r="D92" s="16"/>
      <c r="G92" s="4"/>
      <c r="M92" s="64"/>
      <c r="X92" s="53"/>
    </row>
    <row r="93" spans="4:24" ht="12.75">
      <c r="D93" s="16"/>
      <c r="E93" s="4"/>
      <c r="M93" s="64"/>
      <c r="X93" s="53"/>
    </row>
    <row r="94" spans="4:24" ht="12.75">
      <c r="D94" s="16"/>
      <c r="E94" s="2"/>
      <c r="G94" s="2"/>
      <c r="M94" s="64"/>
      <c r="X94" s="53"/>
    </row>
    <row r="95" spans="4:24" ht="12.75">
      <c r="D95" s="16"/>
      <c r="E95" s="4"/>
      <c r="G95" s="4"/>
      <c r="M95" s="64"/>
      <c r="X95" s="53"/>
    </row>
    <row r="96" spans="4:24" ht="12.75">
      <c r="D96" s="16"/>
      <c r="G96" s="2"/>
      <c r="M96" s="64"/>
      <c r="X96" s="53"/>
    </row>
    <row r="97" spans="4:24" ht="12.75">
      <c r="D97" s="16"/>
      <c r="M97" s="64"/>
      <c r="X97" s="53"/>
    </row>
    <row r="98" spans="4:24" ht="12.75">
      <c r="D98" s="16"/>
      <c r="E98" s="4"/>
      <c r="G98" s="4"/>
      <c r="M98" s="64"/>
      <c r="X98" s="53"/>
    </row>
    <row r="99" spans="4:24" ht="12.75">
      <c r="D99" s="16"/>
      <c r="M99" s="64"/>
      <c r="X99" s="53"/>
    </row>
    <row r="100" spans="4:24" ht="12.75">
      <c r="D100" s="16"/>
      <c r="E100" s="4"/>
      <c r="G100" s="2"/>
      <c r="M100" s="64"/>
      <c r="X100" s="53"/>
    </row>
    <row r="101" spans="4:24" ht="12.75">
      <c r="D101" s="16"/>
      <c r="G101" s="2"/>
      <c r="M101" s="64"/>
      <c r="X101" s="53"/>
    </row>
    <row r="102" spans="4:24" ht="12.75">
      <c r="D102" s="16"/>
      <c r="E102" s="2"/>
      <c r="M102" s="64"/>
      <c r="X102" s="53"/>
    </row>
    <row r="103" spans="4:24" ht="12.75">
      <c r="D103" s="16"/>
      <c r="E103" s="4"/>
      <c r="G103" s="4"/>
      <c r="M103" s="64"/>
      <c r="X103" s="53"/>
    </row>
    <row r="104" spans="4:24" ht="12.75">
      <c r="D104" s="16"/>
      <c r="E104" s="2"/>
      <c r="G104" s="2"/>
      <c r="M104" s="64"/>
      <c r="X104" s="53"/>
    </row>
    <row r="105" spans="4:24" ht="12.75">
      <c r="D105" s="16"/>
      <c r="E105" s="16"/>
      <c r="G105" s="4"/>
      <c r="M105" s="64"/>
      <c r="X105" s="53"/>
    </row>
    <row r="106" spans="4:24" ht="12.75">
      <c r="D106" s="16"/>
      <c r="M106" s="64"/>
      <c r="X106" s="53"/>
    </row>
    <row r="107" spans="4:24" ht="12.75">
      <c r="D107" s="16"/>
      <c r="E107" s="2"/>
      <c r="G107" s="4"/>
      <c r="M107" s="64"/>
      <c r="X107" s="53"/>
    </row>
    <row r="108" spans="4:24" ht="12.75">
      <c r="D108" s="16"/>
      <c r="E108" s="4"/>
      <c r="G108" s="4"/>
      <c r="M108" s="64"/>
      <c r="X108" s="53"/>
    </row>
    <row r="109" spans="4:24" ht="12.75">
      <c r="D109" s="16"/>
      <c r="M109" s="64"/>
      <c r="X109" s="53"/>
    </row>
    <row r="110" spans="4:24" ht="12.75">
      <c r="D110" s="16"/>
      <c r="M110" s="64"/>
      <c r="X110" s="53"/>
    </row>
    <row r="111" spans="4:24" ht="12.75">
      <c r="D111" s="16"/>
      <c r="E111" s="2"/>
      <c r="G111" s="4"/>
      <c r="M111" s="64"/>
      <c r="X111" s="53"/>
    </row>
    <row r="112" spans="4:24" ht="12.75">
      <c r="D112" s="16"/>
      <c r="E112" s="2"/>
      <c r="M112" s="64"/>
      <c r="X112" s="53"/>
    </row>
    <row r="113" spans="4:24" ht="12.75">
      <c r="D113" s="16"/>
      <c r="G113" s="4"/>
      <c r="M113" s="64"/>
      <c r="X113" s="53"/>
    </row>
    <row r="114" spans="4:24" ht="12.75">
      <c r="D114" s="16"/>
      <c r="G114" s="2"/>
      <c r="M114" s="64"/>
      <c r="X114" s="53"/>
    </row>
    <row r="115" spans="4:24" ht="12.75">
      <c r="D115" s="16"/>
      <c r="E115" s="4"/>
      <c r="G115" s="2"/>
      <c r="M115" s="64"/>
      <c r="X115" s="53"/>
    </row>
    <row r="116" spans="4:24" ht="12.75">
      <c r="D116" s="16"/>
      <c r="E116" s="2"/>
      <c r="G116" s="2"/>
      <c r="M116" s="64"/>
      <c r="X116" s="53"/>
    </row>
    <row r="117" spans="4:24" ht="12.75">
      <c r="D117" s="16"/>
      <c r="G117" s="4"/>
      <c r="M117" s="64"/>
      <c r="X117" s="53"/>
    </row>
    <row r="118" spans="4:24" ht="12.75">
      <c r="D118" s="16"/>
      <c r="E118" s="4"/>
      <c r="G118" s="4"/>
      <c r="M118" s="64"/>
      <c r="X118" s="53"/>
    </row>
    <row r="119" spans="4:24" ht="12.75">
      <c r="D119" s="16"/>
      <c r="M119" s="64"/>
      <c r="X119" s="53"/>
    </row>
    <row r="120" spans="4:24" ht="12.75">
      <c r="D120" s="16"/>
      <c r="E120" s="2"/>
      <c r="G120" s="2"/>
      <c r="M120" s="64"/>
      <c r="X120" s="53"/>
    </row>
    <row r="121" spans="4:24" ht="12.75">
      <c r="D121" s="16"/>
      <c r="E121" s="16"/>
      <c r="G121" s="4"/>
      <c r="M121" s="64"/>
      <c r="X121" s="53"/>
    </row>
    <row r="122" spans="4:24" ht="12.75">
      <c r="D122" s="16"/>
      <c r="E122" s="4"/>
      <c r="G122" s="2"/>
      <c r="M122" s="64"/>
      <c r="X122" s="53"/>
    </row>
    <row r="123" spans="4:24" ht="12.75">
      <c r="D123" s="16"/>
      <c r="E123" s="4"/>
      <c r="M123" s="64"/>
      <c r="X123" s="53"/>
    </row>
    <row r="124" spans="4:24" ht="12.75">
      <c r="D124" s="16"/>
      <c r="E124" s="4"/>
      <c r="G124" s="4"/>
      <c r="M124" s="64"/>
      <c r="X124" s="53"/>
    </row>
    <row r="125" spans="4:24" ht="12.75">
      <c r="D125" s="16"/>
      <c r="E125" s="2"/>
      <c r="G125" s="2"/>
      <c r="M125" s="64"/>
      <c r="X125" s="53"/>
    </row>
    <row r="126" spans="4:24" ht="12.75">
      <c r="D126" s="16"/>
      <c r="G126" s="2"/>
      <c r="M126" s="64"/>
      <c r="X126" s="53"/>
    </row>
    <row r="127" spans="4:24" ht="12.75">
      <c r="D127" s="16"/>
      <c r="G127" s="2"/>
      <c r="M127" s="64"/>
      <c r="X127" s="53"/>
    </row>
    <row r="128" spans="4:24" ht="12.75">
      <c r="D128" s="16"/>
      <c r="E128" s="4"/>
      <c r="G128" s="2"/>
      <c r="M128" s="64"/>
      <c r="X128" s="53"/>
    </row>
    <row r="129" spans="4:24" ht="12.75">
      <c r="D129" s="16"/>
      <c r="E129" s="4"/>
      <c r="G129" s="4"/>
      <c r="M129" s="64"/>
      <c r="X129" s="53"/>
    </row>
    <row r="130" spans="4:24" ht="12.75">
      <c r="D130" s="16"/>
      <c r="E130" s="2"/>
      <c r="M130" s="64"/>
      <c r="X130" s="53"/>
    </row>
    <row r="131" spans="4:24" ht="12.75">
      <c r="D131" s="16"/>
      <c r="E131" s="4"/>
      <c r="G131" s="2"/>
      <c r="M131" s="64"/>
      <c r="X131" s="53"/>
    </row>
    <row r="132" spans="4:24" ht="12.75">
      <c r="D132" s="16"/>
      <c r="M132" s="64"/>
      <c r="X132" s="53"/>
    </row>
    <row r="133" spans="4:24" ht="12.75">
      <c r="D133" s="16"/>
      <c r="E133" s="4"/>
      <c r="G133" s="4"/>
      <c r="M133" s="64"/>
      <c r="X133" s="53"/>
    </row>
    <row r="134" spans="4:24" ht="12.75">
      <c r="D134" s="16"/>
      <c r="E134" s="2"/>
      <c r="G134" s="4"/>
      <c r="M134" s="64"/>
      <c r="X134" s="53"/>
    </row>
    <row r="135" spans="4:24" ht="12.75">
      <c r="D135" s="16"/>
      <c r="E135" s="4"/>
      <c r="G135" s="2"/>
      <c r="M135" s="64"/>
      <c r="X135" s="53"/>
    </row>
    <row r="136" spans="4:24" ht="12.75">
      <c r="D136" s="16"/>
      <c r="M136" s="64"/>
      <c r="X136" s="53"/>
    </row>
    <row r="137" spans="4:24" ht="12.75">
      <c r="D137" s="16"/>
      <c r="M137" s="64"/>
      <c r="X137" s="53"/>
    </row>
    <row r="138" spans="4:24" ht="12.75">
      <c r="D138" s="16"/>
      <c r="G138" s="4"/>
      <c r="M138" s="64"/>
      <c r="X138" s="53"/>
    </row>
    <row r="139" spans="4:24" ht="12.75">
      <c r="D139" s="16"/>
      <c r="G139" s="2"/>
      <c r="M139" s="64"/>
      <c r="X139" s="53"/>
    </row>
    <row r="140" spans="4:24" ht="12.75">
      <c r="D140" s="16"/>
      <c r="M140" s="64"/>
      <c r="X140" s="53"/>
    </row>
    <row r="141" spans="4:24" ht="12.75">
      <c r="D141" s="16"/>
      <c r="M141" s="64"/>
      <c r="X141" s="53"/>
    </row>
    <row r="142" spans="4:24" ht="12.75">
      <c r="D142" s="16"/>
      <c r="E142" s="4"/>
      <c r="M142" s="64"/>
      <c r="X142" s="53"/>
    </row>
    <row r="143" spans="4:24" ht="12.75">
      <c r="D143" s="16"/>
      <c r="E143" s="2"/>
      <c r="G143" s="2"/>
      <c r="M143" s="64"/>
      <c r="X143" s="53"/>
    </row>
    <row r="144" spans="4:24" ht="12.75">
      <c r="D144" s="16"/>
      <c r="M144" s="64"/>
      <c r="X144" s="53"/>
    </row>
    <row r="145" spans="4:24" ht="12.75">
      <c r="D145" s="16"/>
      <c r="M145" s="64"/>
      <c r="X145" s="53"/>
    </row>
    <row r="146" spans="4:24" ht="12.75">
      <c r="D146" s="16"/>
      <c r="E146" s="4"/>
      <c r="G146" s="4"/>
      <c r="M146" s="64"/>
      <c r="X146" s="53"/>
    </row>
    <row r="147" spans="4:24" ht="12.75">
      <c r="D147" s="16"/>
      <c r="E147" s="4"/>
      <c r="G147" s="2"/>
      <c r="M147" s="64"/>
      <c r="X147" s="53"/>
    </row>
    <row r="148" spans="4:24" ht="12.75">
      <c r="D148" s="16"/>
      <c r="E148" s="4"/>
      <c r="G148" s="4"/>
      <c r="M148" s="64"/>
      <c r="X148" s="53"/>
    </row>
    <row r="149" spans="4:24" ht="12.75">
      <c r="D149" s="16"/>
      <c r="E149" s="2"/>
      <c r="G149" s="2"/>
      <c r="M149" s="64"/>
      <c r="X149" s="53"/>
    </row>
    <row r="150" spans="4:24" ht="12.75">
      <c r="D150" s="16"/>
      <c r="E150" s="2"/>
      <c r="G150" s="4"/>
      <c r="M150" s="64"/>
      <c r="X150" s="53"/>
    </row>
    <row r="151" spans="4:24" ht="12.75">
      <c r="D151" s="16"/>
      <c r="E151" s="4"/>
      <c r="G151" s="4"/>
      <c r="M151" s="64"/>
      <c r="X151" s="53"/>
    </row>
    <row r="152" spans="4:24" ht="12.75">
      <c r="D152" s="16"/>
      <c r="E152" s="4"/>
      <c r="M152" s="64"/>
      <c r="X152" s="53"/>
    </row>
    <row r="153" spans="4:24" ht="12.75">
      <c r="D153" s="16"/>
      <c r="E153" s="4"/>
      <c r="G153" s="4"/>
      <c r="M153" s="64"/>
      <c r="X153" s="53"/>
    </row>
    <row r="154" spans="4:24" ht="12.75">
      <c r="D154" s="16"/>
      <c r="E154" s="2"/>
      <c r="G154" s="2"/>
      <c r="M154" s="64"/>
      <c r="X154" s="53"/>
    </row>
    <row r="155" spans="4:24" ht="12.75">
      <c r="D155" s="16"/>
      <c r="E155" s="2"/>
      <c r="G155" s="2"/>
      <c r="M155" s="64"/>
      <c r="X155" s="53"/>
    </row>
    <row r="156" spans="4:24" ht="12.75">
      <c r="D156" s="16"/>
      <c r="E156" s="4"/>
      <c r="M156" s="64"/>
      <c r="X156" s="53"/>
    </row>
    <row r="157" spans="4:24" ht="12.75">
      <c r="D157" s="16"/>
      <c r="M157" s="64"/>
      <c r="X157" s="53"/>
    </row>
    <row r="158" spans="4:24" ht="12.75">
      <c r="D158" s="16"/>
      <c r="E158" s="4"/>
      <c r="G158" s="4"/>
      <c r="M158" s="64"/>
      <c r="X158" s="53"/>
    </row>
    <row r="159" spans="4:24" ht="12.75">
      <c r="D159" s="16"/>
      <c r="E159" s="4"/>
      <c r="G159" s="4"/>
      <c r="M159" s="64"/>
      <c r="X159" s="53"/>
    </row>
    <row r="160" spans="4:24" ht="12.75">
      <c r="D160" s="16"/>
      <c r="G160" s="4"/>
      <c r="M160" s="64"/>
      <c r="X160" s="53"/>
    </row>
    <row r="161" spans="4:24" ht="12.75">
      <c r="D161" s="16"/>
      <c r="E161" s="2"/>
      <c r="G161" s="4"/>
      <c r="M161" s="64"/>
      <c r="X161" s="53"/>
    </row>
    <row r="162" spans="4:24" ht="12.75">
      <c r="D162" s="16"/>
      <c r="E162" s="4"/>
      <c r="G162" s="2"/>
      <c r="M162" s="64"/>
      <c r="X162" s="53"/>
    </row>
    <row r="163" spans="4:24" ht="12.75">
      <c r="D163" s="16"/>
      <c r="E163" s="4"/>
      <c r="G163" s="2"/>
      <c r="M163" s="64"/>
      <c r="X163" s="53"/>
    </row>
    <row r="164" spans="4:24" ht="12.75">
      <c r="D164" s="16"/>
      <c r="E164" s="4"/>
      <c r="G164" s="4"/>
      <c r="M164" s="64"/>
      <c r="X164" s="53"/>
    </row>
    <row r="165" spans="4:24" ht="12.75">
      <c r="D165" s="16"/>
      <c r="G165" s="4"/>
      <c r="M165" s="64"/>
      <c r="X165" s="53"/>
    </row>
    <row r="166" spans="4:24" ht="12.75">
      <c r="D166" s="16"/>
      <c r="G166" s="4"/>
      <c r="M166" s="64"/>
      <c r="X166" s="53"/>
    </row>
    <row r="167" spans="4:24" ht="12.75">
      <c r="D167" s="16"/>
      <c r="E167" s="4"/>
      <c r="G167" s="4"/>
      <c r="M167" s="64"/>
      <c r="X167" s="53"/>
    </row>
    <row r="168" spans="4:24" ht="12.75">
      <c r="D168" s="16"/>
      <c r="E168" s="4"/>
      <c r="G168" s="4"/>
      <c r="M168" s="64"/>
      <c r="X168" s="53"/>
    </row>
    <row r="169" spans="4:24" ht="12.75">
      <c r="D169" s="16"/>
      <c r="E169" s="4"/>
      <c r="G169" s="4"/>
      <c r="M169" s="64"/>
      <c r="X169" s="53"/>
    </row>
    <row r="170" spans="4:24" ht="12.75">
      <c r="D170" s="16"/>
      <c r="G170" s="4"/>
      <c r="M170" s="64"/>
      <c r="X170" s="53"/>
    </row>
    <row r="171" spans="4:24" ht="12.75">
      <c r="D171" s="16"/>
      <c r="E171" s="2"/>
      <c r="M171" s="64"/>
      <c r="X171" s="53"/>
    </row>
    <row r="172" spans="2:24" ht="12.75">
      <c r="B172" s="66"/>
      <c r="D172" s="16"/>
      <c r="E172" s="4"/>
      <c r="G172" s="4"/>
      <c r="M172" s="64"/>
      <c r="X172" s="53"/>
    </row>
    <row r="173" spans="2:24" ht="12.75">
      <c r="B173" s="66"/>
      <c r="D173" s="16"/>
      <c r="G173" s="4"/>
      <c r="M173" s="64"/>
      <c r="X173" s="53"/>
    </row>
    <row r="174" spans="2:24" ht="12.75">
      <c r="B174" s="66"/>
      <c r="D174" s="16"/>
      <c r="M174" s="64"/>
      <c r="X174" s="53"/>
    </row>
    <row r="175" spans="2:24" ht="12.75">
      <c r="B175" s="66"/>
      <c r="D175" s="16"/>
      <c r="E175" s="2"/>
      <c r="G175" s="2"/>
      <c r="M175" s="64"/>
      <c r="X175" s="53"/>
    </row>
    <row r="176" spans="2:24" ht="12.75">
      <c r="B176" s="66"/>
      <c r="D176" s="16"/>
      <c r="E176" s="4"/>
      <c r="G176" s="4"/>
      <c r="M176" s="64"/>
      <c r="X176" s="53"/>
    </row>
    <row r="177" spans="2:24" ht="12.75">
      <c r="B177" s="66"/>
      <c r="D177" s="16"/>
      <c r="E177" s="2"/>
      <c r="G177" s="4"/>
      <c r="M177" s="64"/>
      <c r="X177" s="53"/>
    </row>
    <row r="178" spans="2:24" ht="12.75">
      <c r="B178" s="66"/>
      <c r="D178" s="67"/>
      <c r="M178" s="64"/>
      <c r="X178" s="53"/>
    </row>
    <row r="179" spans="2:24" ht="12.75">
      <c r="B179" s="66"/>
      <c r="D179" s="16"/>
      <c r="E179" s="4"/>
      <c r="G179" s="4"/>
      <c r="M179" s="64"/>
      <c r="X179" s="53"/>
    </row>
    <row r="180" spans="2:24" ht="12.75">
      <c r="B180" s="66"/>
      <c r="D180" s="16"/>
      <c r="E180" s="4"/>
      <c r="G180" s="4"/>
      <c r="M180" s="64"/>
      <c r="X180" s="53"/>
    </row>
    <row r="181" spans="2:24" ht="12.75">
      <c r="B181" s="66"/>
      <c r="D181" s="16"/>
      <c r="M181" s="64"/>
      <c r="X181" s="53"/>
    </row>
    <row r="182" spans="2:24" ht="12.75">
      <c r="B182" s="66"/>
      <c r="D182" s="16"/>
      <c r="E182" s="2"/>
      <c r="G182" s="2"/>
      <c r="M182" s="64"/>
      <c r="X182" s="53"/>
    </row>
    <row r="183" spans="2:24" ht="12.75">
      <c r="B183" s="66"/>
      <c r="D183" s="16"/>
      <c r="E183" s="4"/>
      <c r="G183" s="4"/>
      <c r="M183" s="64"/>
      <c r="X183" s="53"/>
    </row>
    <row r="184" spans="2:24" ht="12.75">
      <c r="B184" s="66"/>
      <c r="D184" s="16"/>
      <c r="E184" s="2"/>
      <c r="G184" s="4"/>
      <c r="M184" s="64"/>
      <c r="X184" s="53"/>
    </row>
    <row r="185" spans="2:24" ht="12.75">
      <c r="B185" s="66"/>
      <c r="D185" s="16"/>
      <c r="E185" s="4"/>
      <c r="M185" s="64"/>
      <c r="X185" s="53"/>
    </row>
    <row r="186" spans="2:24" ht="12.75">
      <c r="B186" s="66"/>
      <c r="D186" s="16"/>
      <c r="E186" s="4"/>
      <c r="M186" s="64"/>
      <c r="X186" s="53"/>
    </row>
    <row r="187" spans="2:24" ht="12.75">
      <c r="B187" s="66"/>
      <c r="D187" s="16"/>
      <c r="E187" s="4"/>
      <c r="G187" s="4"/>
      <c r="M187" s="64"/>
      <c r="X187" s="53"/>
    </row>
    <row r="188" spans="2:24" ht="12.75">
      <c r="B188" s="66"/>
      <c r="D188" s="16"/>
      <c r="E188" s="4"/>
      <c r="M188" s="64"/>
      <c r="X188" s="53"/>
    </row>
    <row r="189" spans="2:24" ht="12.75">
      <c r="B189" s="66"/>
      <c r="D189" s="16"/>
      <c r="E189" s="2"/>
      <c r="G189" s="4"/>
      <c r="M189" s="64"/>
      <c r="X189" s="53"/>
    </row>
    <row r="190" spans="2:24" ht="12.75">
      <c r="B190" s="66"/>
      <c r="D190" s="16"/>
      <c r="M190" s="64"/>
      <c r="X190" s="53"/>
    </row>
    <row r="191" spans="2:24" ht="12.75">
      <c r="B191" s="66"/>
      <c r="D191" s="16"/>
      <c r="G191" s="4"/>
      <c r="M191" s="64"/>
      <c r="X191" s="53"/>
    </row>
    <row r="192" spans="2:24" ht="12.75">
      <c r="B192" s="66"/>
      <c r="M192" s="64"/>
      <c r="X192" s="53"/>
    </row>
    <row r="193" spans="2:24" ht="12.75">
      <c r="B193" s="66"/>
      <c r="D193" s="16"/>
      <c r="M193" s="64"/>
      <c r="X193" s="53"/>
    </row>
    <row r="194" spans="2:24" ht="12.75">
      <c r="B194" s="66"/>
      <c r="D194" s="16"/>
      <c r="G194" s="4"/>
      <c r="M194" s="64"/>
      <c r="X194" s="53"/>
    </row>
    <row r="195" spans="2:24" ht="12.75">
      <c r="B195" s="66"/>
      <c r="D195" s="16"/>
      <c r="M195" s="64"/>
      <c r="X195" s="53"/>
    </row>
    <row r="196" spans="2:24" ht="12.75">
      <c r="B196" s="66"/>
      <c r="D196" s="16"/>
      <c r="M196" s="64"/>
      <c r="X196" s="53"/>
    </row>
    <row r="197" spans="2:24" ht="12.75">
      <c r="B197" s="66"/>
      <c r="D197" s="16"/>
      <c r="E197" s="4"/>
      <c r="G197" s="2"/>
      <c r="M197" s="64"/>
      <c r="X197" s="53"/>
    </row>
    <row r="198" spans="2:24" ht="12.75">
      <c r="B198" s="66"/>
      <c r="D198" s="16"/>
      <c r="E198" s="2"/>
      <c r="M198" s="64"/>
      <c r="X198" s="53"/>
    </row>
    <row r="199" spans="2:24" ht="12.75">
      <c r="B199" s="66"/>
      <c r="D199" s="16"/>
      <c r="E199" s="4"/>
      <c r="G199" s="4"/>
      <c r="M199" s="64"/>
      <c r="X199" s="53"/>
    </row>
    <row r="200" spans="2:24" ht="12.75">
      <c r="B200" s="66"/>
      <c r="D200" s="16"/>
      <c r="E200" s="2"/>
      <c r="G200" s="4"/>
      <c r="M200" s="64"/>
      <c r="X200" s="53"/>
    </row>
    <row r="201" spans="2:24" ht="12.75">
      <c r="B201" s="66"/>
      <c r="D201" s="16"/>
      <c r="E201" s="4"/>
      <c r="G201" s="4"/>
      <c r="M201" s="64"/>
      <c r="X201" s="53"/>
    </row>
    <row r="202" spans="2:24" ht="12.75">
      <c r="B202" s="66"/>
      <c r="D202" s="16"/>
      <c r="E202" s="4"/>
      <c r="G202" s="2"/>
      <c r="M202" s="64"/>
      <c r="X202" s="53"/>
    </row>
    <row r="203" spans="2:24" ht="12.75">
      <c r="B203" s="66"/>
      <c r="D203" s="16"/>
      <c r="E203" s="2"/>
      <c r="M203" s="64"/>
      <c r="X203" s="53"/>
    </row>
    <row r="204" spans="2:24" ht="12.75">
      <c r="B204" s="66"/>
      <c r="D204" s="16"/>
      <c r="M204" s="64"/>
      <c r="X204" s="53"/>
    </row>
    <row r="205" spans="2:24" ht="12.75">
      <c r="B205" s="66"/>
      <c r="D205" s="16"/>
      <c r="E205" s="4"/>
      <c r="M205" s="64"/>
      <c r="X205" s="53"/>
    </row>
    <row r="206" spans="2:24" ht="12.75">
      <c r="B206" s="66"/>
      <c r="D206" s="16"/>
      <c r="G206" s="4"/>
      <c r="M206" s="64"/>
      <c r="X206" s="53"/>
    </row>
    <row r="207" spans="2:24" ht="12.75">
      <c r="B207" s="66"/>
      <c r="D207" s="16"/>
      <c r="E207" s="2"/>
      <c r="G207" s="4"/>
      <c r="M207" s="64"/>
      <c r="X207" s="53"/>
    </row>
    <row r="208" spans="2:24" ht="12.75">
      <c r="B208" s="66"/>
      <c r="D208" s="16"/>
      <c r="E208" s="4"/>
      <c r="G208" s="4"/>
      <c r="M208" s="64"/>
      <c r="X208" s="53"/>
    </row>
    <row r="209" spans="2:24" ht="12.75">
      <c r="B209" s="66"/>
      <c r="D209" s="16"/>
      <c r="E209" s="2"/>
      <c r="G209" s="4"/>
      <c r="M209" s="64"/>
      <c r="X209" s="53"/>
    </row>
    <row r="210" spans="2:24" ht="12.75">
      <c r="B210" s="66"/>
      <c r="D210" s="16"/>
      <c r="G210" s="4"/>
      <c r="M210" s="64"/>
      <c r="X210" s="53"/>
    </row>
    <row r="211" spans="2:24" ht="12.75">
      <c r="B211" s="66"/>
      <c r="D211" s="16"/>
      <c r="E211" s="4"/>
      <c r="G211" s="4"/>
      <c r="M211" s="64"/>
      <c r="X211" s="53"/>
    </row>
    <row r="212" spans="2:24" ht="12.75">
      <c r="B212" s="66"/>
      <c r="D212" s="16"/>
      <c r="M212" s="64"/>
      <c r="X212" s="53"/>
    </row>
    <row r="213" spans="2:24" ht="12.75">
      <c r="B213" s="66"/>
      <c r="D213" s="16"/>
      <c r="E213" s="4"/>
      <c r="G213" s="4"/>
      <c r="M213" s="64"/>
      <c r="X213" s="53"/>
    </row>
    <row r="214" spans="2:24" ht="12.75">
      <c r="B214" s="66"/>
      <c r="D214" s="16"/>
      <c r="E214" s="4"/>
      <c r="G214" s="4"/>
      <c r="M214" s="64"/>
      <c r="X214" s="53"/>
    </row>
    <row r="215" spans="2:24" ht="12.75">
      <c r="B215" s="66"/>
      <c r="D215" s="16"/>
      <c r="M215" s="64"/>
      <c r="X215" s="53"/>
    </row>
    <row r="216" spans="2:24" ht="12.75">
      <c r="B216" s="66"/>
      <c r="D216" s="16"/>
      <c r="G216" s="4"/>
      <c r="M216" s="64"/>
      <c r="X216" s="53"/>
    </row>
    <row r="217" spans="2:24" ht="12.75">
      <c r="B217" s="66"/>
      <c r="D217" s="16"/>
      <c r="E217" s="4"/>
      <c r="G217" s="4"/>
      <c r="M217" s="64"/>
      <c r="X217" s="53"/>
    </row>
    <row r="218" spans="2:24" ht="12.75">
      <c r="B218" s="66"/>
      <c r="D218" s="16"/>
      <c r="M218" s="64"/>
      <c r="X218" s="53"/>
    </row>
    <row r="219" spans="2:24" ht="12.75">
      <c r="B219" s="66"/>
      <c r="D219" s="16"/>
      <c r="M219" s="64"/>
      <c r="X219" s="53"/>
    </row>
    <row r="220" spans="2:24" ht="12.75">
      <c r="B220" s="66"/>
      <c r="D220" s="16"/>
      <c r="E220" s="4"/>
      <c r="M220" s="64"/>
      <c r="X220" s="53"/>
    </row>
    <row r="221" spans="2:24" ht="12.75">
      <c r="B221" s="66"/>
      <c r="D221" s="16"/>
      <c r="M221" s="64"/>
      <c r="X221" s="53"/>
    </row>
    <row r="222" spans="2:24" ht="12.75">
      <c r="B222" s="66"/>
      <c r="D222" s="16"/>
      <c r="M222" s="64"/>
      <c r="X222" s="53"/>
    </row>
    <row r="223" spans="2:24" ht="12.75">
      <c r="B223" s="66"/>
      <c r="D223" s="16"/>
      <c r="E223" s="4"/>
      <c r="M223" s="64"/>
      <c r="X223" s="53"/>
    </row>
    <row r="224" spans="2:24" ht="12.75">
      <c r="B224" s="66"/>
      <c r="D224" s="16"/>
      <c r="E224" s="4"/>
      <c r="G224" s="4"/>
      <c r="M224" s="64"/>
      <c r="X224" s="53"/>
    </row>
    <row r="225" spans="2:24" ht="12.75">
      <c r="B225" s="66"/>
      <c r="D225" s="16"/>
      <c r="G225" s="4"/>
      <c r="M225" s="64"/>
      <c r="X225" s="53"/>
    </row>
    <row r="226" spans="2:24" ht="12.75">
      <c r="B226" s="66"/>
      <c r="D226" s="16"/>
      <c r="M226" s="64"/>
      <c r="X226" s="53"/>
    </row>
    <row r="227" spans="2:24" ht="12.75">
      <c r="B227" s="66"/>
      <c r="D227" s="16"/>
      <c r="E227" s="4"/>
      <c r="G227" s="2"/>
      <c r="M227" s="64"/>
      <c r="X227" s="53"/>
    </row>
    <row r="228" spans="2:24" ht="12.75">
      <c r="B228" s="66"/>
      <c r="D228" s="16"/>
      <c r="M228" s="64"/>
      <c r="X228" s="53"/>
    </row>
    <row r="229" spans="2:24" ht="12.75">
      <c r="B229" s="66"/>
      <c r="D229" s="16"/>
      <c r="E229" s="4"/>
      <c r="G229" s="2"/>
      <c r="M229" s="64"/>
      <c r="X229" s="53"/>
    </row>
    <row r="230" spans="2:24" ht="12.75">
      <c r="B230" s="66"/>
      <c r="D230" s="16"/>
      <c r="E230" s="2"/>
      <c r="G230" s="4"/>
      <c r="M230" s="64"/>
      <c r="X230" s="53"/>
    </row>
    <row r="231" spans="2:24" ht="12.75">
      <c r="B231" s="66"/>
      <c r="D231" s="16"/>
      <c r="G231" s="2"/>
      <c r="M231" s="64"/>
      <c r="X231" s="53"/>
    </row>
    <row r="232" spans="2:24" ht="12.75">
      <c r="B232" s="66"/>
      <c r="D232" s="16"/>
      <c r="E232" s="4"/>
      <c r="G232" s="4"/>
      <c r="M232" s="64"/>
      <c r="X232" s="53"/>
    </row>
    <row r="233" spans="2:24" ht="12.75">
      <c r="B233" s="66"/>
      <c r="D233" s="16"/>
      <c r="E233" s="4"/>
      <c r="G233" s="2"/>
      <c r="M233" s="64"/>
      <c r="X233" s="53"/>
    </row>
    <row r="234" spans="2:24" ht="12.75">
      <c r="B234" s="66"/>
      <c r="D234" s="16"/>
      <c r="E234" s="2"/>
      <c r="G234" s="2"/>
      <c r="M234" s="64"/>
      <c r="X234" s="53"/>
    </row>
    <row r="235" spans="2:24" ht="12.75">
      <c r="B235" s="66"/>
      <c r="D235" s="16"/>
      <c r="E235" s="4"/>
      <c r="G235" s="4"/>
      <c r="M235" s="64"/>
      <c r="X235" s="53"/>
    </row>
    <row r="236" spans="2:24" ht="12.75">
      <c r="B236" s="66"/>
      <c r="D236" s="16"/>
      <c r="E236" s="4"/>
      <c r="G236" s="4"/>
      <c r="M236" s="64"/>
      <c r="X236" s="53"/>
    </row>
    <row r="237" spans="2:24" ht="12.75">
      <c r="B237" s="66"/>
      <c r="D237" s="16"/>
      <c r="E237" s="4"/>
      <c r="G237" s="4"/>
      <c r="M237" s="64"/>
      <c r="X237" s="53"/>
    </row>
    <row r="238" spans="2:24" ht="12.75">
      <c r="B238" s="66"/>
      <c r="D238" s="16"/>
      <c r="E238" s="4"/>
      <c r="G238" s="4"/>
      <c r="M238" s="64"/>
      <c r="X238" s="53"/>
    </row>
    <row r="239" spans="2:24" ht="12.75">
      <c r="B239" s="66"/>
      <c r="D239" s="16"/>
      <c r="M239" s="64"/>
      <c r="X239" s="53"/>
    </row>
    <row r="240" spans="2:24" ht="12.75">
      <c r="B240" s="66"/>
      <c r="D240" s="16"/>
      <c r="E240" s="4"/>
      <c r="M240" s="64"/>
      <c r="X240" s="53"/>
    </row>
    <row r="241" spans="2:24" ht="12.75">
      <c r="B241" s="66"/>
      <c r="D241" s="16"/>
      <c r="E241" s="4"/>
      <c r="M241" s="64"/>
      <c r="X241" s="53"/>
    </row>
    <row r="242" spans="2:24" ht="12.75">
      <c r="B242" s="66"/>
      <c r="D242" s="16"/>
      <c r="E242" s="4"/>
      <c r="M242" s="64"/>
      <c r="X242" s="53"/>
    </row>
    <row r="243" spans="2:24" ht="12.75">
      <c r="B243" s="66"/>
      <c r="D243" s="16"/>
      <c r="E243" s="4"/>
      <c r="G243" s="4"/>
      <c r="M243" s="64"/>
      <c r="X243" s="53"/>
    </row>
    <row r="244" spans="2:24" ht="12.75">
      <c r="B244" s="66"/>
      <c r="D244" s="16"/>
      <c r="E244" s="4"/>
      <c r="G244" s="4"/>
      <c r="M244" s="64"/>
      <c r="X244" s="53"/>
    </row>
    <row r="245" spans="2:24" ht="12.75">
      <c r="B245" s="66"/>
      <c r="D245" s="16"/>
      <c r="E245" s="4"/>
      <c r="G245" s="4"/>
      <c r="M245" s="64"/>
      <c r="X245" s="53"/>
    </row>
    <row r="246" spans="2:24" ht="12.75">
      <c r="B246" s="66"/>
      <c r="D246" s="16"/>
      <c r="G246" s="4"/>
      <c r="M246" s="64"/>
      <c r="X246" s="53"/>
    </row>
    <row r="247" spans="2:24" ht="12.75">
      <c r="B247" s="66"/>
      <c r="D247" s="16"/>
      <c r="E247" s="4"/>
      <c r="G247" s="4"/>
      <c r="M247" s="64"/>
      <c r="X247" s="53"/>
    </row>
    <row r="248" spans="2:24" ht="12.75">
      <c r="B248" s="66"/>
      <c r="D248" s="16"/>
      <c r="E248" s="4"/>
      <c r="G248" s="4"/>
      <c r="M248" s="64"/>
      <c r="X248" s="53"/>
    </row>
    <row r="249" spans="2:24" ht="12.75">
      <c r="B249" s="66"/>
      <c r="D249" s="16"/>
      <c r="E249" s="4"/>
      <c r="G249" s="4"/>
      <c r="M249" s="64"/>
      <c r="X249" s="53"/>
    </row>
    <row r="250" spans="2:24" ht="12.75">
      <c r="B250" s="66"/>
      <c r="D250" s="16"/>
      <c r="E250" s="4"/>
      <c r="G250" s="4"/>
      <c r="M250" s="64"/>
      <c r="X250" s="53"/>
    </row>
    <row r="251" spans="2:24" ht="12.75">
      <c r="B251" s="66"/>
      <c r="D251" s="16"/>
      <c r="E251" s="2"/>
      <c r="G251" s="2"/>
      <c r="M251" s="64"/>
      <c r="X251" s="53"/>
    </row>
    <row r="252" spans="2:24" ht="12.75">
      <c r="B252" s="66"/>
      <c r="D252" s="16"/>
      <c r="M252" s="64"/>
      <c r="X252" s="53"/>
    </row>
    <row r="253" spans="2:24" ht="12.75">
      <c r="B253" s="66"/>
      <c r="D253" s="16"/>
      <c r="M253" s="64"/>
      <c r="X253" s="53"/>
    </row>
    <row r="254" spans="2:24" ht="12.75">
      <c r="B254" s="66"/>
      <c r="D254" s="16"/>
      <c r="E254" s="4"/>
      <c r="G254" s="4"/>
      <c r="M254" s="64"/>
      <c r="X254" s="53"/>
    </row>
    <row r="255" spans="2:24" ht="12.75">
      <c r="B255" s="66"/>
      <c r="D255" s="16"/>
      <c r="M255" s="64"/>
      <c r="X255" s="53"/>
    </row>
    <row r="256" spans="2:24" ht="12.75">
      <c r="B256" s="66"/>
      <c r="D256" s="16"/>
      <c r="E256" s="2"/>
      <c r="G256" s="2"/>
      <c r="M256" s="64"/>
      <c r="X256" s="53"/>
    </row>
    <row r="257" spans="2:24" ht="12.75">
      <c r="B257" s="66"/>
      <c r="D257" s="16"/>
      <c r="E257" s="2"/>
      <c r="G257" s="4"/>
      <c r="M257" s="64"/>
      <c r="X257" s="53"/>
    </row>
    <row r="258" spans="2:24" ht="12.75">
      <c r="B258" s="66"/>
      <c r="D258" s="16"/>
      <c r="E258" s="2"/>
      <c r="G258" s="4"/>
      <c r="M258" s="64"/>
      <c r="X258" s="53"/>
    </row>
    <row r="259" spans="2:24" ht="12.75">
      <c r="B259" s="66"/>
      <c r="D259" s="16"/>
      <c r="E259" s="2"/>
      <c r="G259" s="4"/>
      <c r="M259" s="64"/>
      <c r="X259" s="53"/>
    </row>
    <row r="260" spans="2:24" ht="12.75">
      <c r="B260" s="66"/>
      <c r="D260" s="16"/>
      <c r="M260" s="64"/>
      <c r="X260" s="53"/>
    </row>
    <row r="261" spans="2:24" ht="12.75">
      <c r="B261" s="66"/>
      <c r="D261" s="16"/>
      <c r="E261" s="4"/>
      <c r="G261" s="4"/>
      <c r="M261" s="64"/>
      <c r="X261" s="53"/>
    </row>
    <row r="262" spans="2:24" ht="12.75">
      <c r="B262" s="66"/>
      <c r="D262" s="16"/>
      <c r="E262" s="2"/>
      <c r="M262" s="64"/>
      <c r="X262" s="53"/>
    </row>
    <row r="263" spans="2:24" ht="12.75">
      <c r="B263" s="66"/>
      <c r="D263" s="16"/>
      <c r="E263" s="2"/>
      <c r="G263" s="4"/>
      <c r="M263" s="64"/>
      <c r="X263" s="53"/>
    </row>
    <row r="264" spans="2:24" ht="12.75">
      <c r="B264" s="66"/>
      <c r="D264" s="16"/>
      <c r="E264" s="4"/>
      <c r="G264" s="4"/>
      <c r="M264" s="64"/>
      <c r="X264" s="53"/>
    </row>
    <row r="265" spans="2:24" ht="12.75">
      <c r="B265" s="66"/>
      <c r="D265" s="16"/>
      <c r="E265" s="4"/>
      <c r="G265" s="4"/>
      <c r="M265" s="64"/>
      <c r="X265" s="53"/>
    </row>
    <row r="266" spans="2:24" ht="12.75">
      <c r="B266" s="66"/>
      <c r="D266" s="16"/>
      <c r="E266" s="4"/>
      <c r="G266" s="2"/>
      <c r="M266" s="64"/>
      <c r="X266" s="53"/>
    </row>
    <row r="267" spans="2:24" ht="12.75">
      <c r="B267" s="66"/>
      <c r="D267" s="16"/>
      <c r="E267" s="4"/>
      <c r="G267" s="4"/>
      <c r="M267" s="64"/>
      <c r="X267" s="53"/>
    </row>
    <row r="268" spans="2:24" ht="12.75">
      <c r="B268" s="66"/>
      <c r="D268" s="16"/>
      <c r="E268" s="4"/>
      <c r="M268" s="64"/>
      <c r="X268" s="53"/>
    </row>
    <row r="269" spans="2:24" ht="12.75">
      <c r="B269" s="66"/>
      <c r="D269" s="16"/>
      <c r="E269" s="2"/>
      <c r="G269" s="2"/>
      <c r="M269" s="64"/>
      <c r="X269" s="53"/>
    </row>
    <row r="270" spans="2:24" ht="12.75">
      <c r="B270" s="66"/>
      <c r="D270" s="16"/>
      <c r="E270" s="2"/>
      <c r="G270" s="2"/>
      <c r="M270" s="64"/>
      <c r="X270" s="53"/>
    </row>
    <row r="271" spans="2:24" ht="12.75">
      <c r="B271" s="66"/>
      <c r="D271" s="16"/>
      <c r="E271" s="2"/>
      <c r="M271" s="64"/>
      <c r="X271" s="53"/>
    </row>
    <row r="272" spans="2:24" ht="12.75">
      <c r="B272" s="66"/>
      <c r="D272" s="16"/>
      <c r="E272" s="2"/>
      <c r="G272" s="4"/>
      <c r="M272" s="64"/>
      <c r="X272" s="53"/>
    </row>
    <row r="273" spans="2:24" ht="12.75">
      <c r="B273" s="66"/>
      <c r="D273" s="16"/>
      <c r="E273" s="4"/>
      <c r="G273" s="4"/>
      <c r="M273" s="64"/>
      <c r="X273" s="53"/>
    </row>
    <row r="274" spans="2:24" ht="12.75">
      <c r="B274" s="66"/>
      <c r="D274" s="16"/>
      <c r="E274" s="4"/>
      <c r="G274" s="4"/>
      <c r="M274" s="64"/>
      <c r="X274" s="53"/>
    </row>
    <row r="275" spans="2:24" ht="12.75">
      <c r="B275" s="66"/>
      <c r="D275" s="16"/>
      <c r="E275" s="4"/>
      <c r="G275" s="4"/>
      <c r="M275" s="64"/>
      <c r="X275" s="53"/>
    </row>
    <row r="276" spans="2:24" ht="12.75">
      <c r="B276" s="66"/>
      <c r="D276" s="16"/>
      <c r="E276" s="4"/>
      <c r="G276" s="2"/>
      <c r="M276" s="64"/>
      <c r="X276" s="53"/>
    </row>
    <row r="277" spans="2:24" ht="12.75">
      <c r="B277" s="66"/>
      <c r="D277" s="16"/>
      <c r="E277" s="4"/>
      <c r="G277" s="2"/>
      <c r="M277" s="64"/>
      <c r="X277" s="53"/>
    </row>
    <row r="278" spans="2:24" ht="12.75">
      <c r="B278" s="66"/>
      <c r="D278" s="16"/>
      <c r="G278" s="2"/>
      <c r="M278" s="64"/>
      <c r="X278" s="53"/>
    </row>
    <row r="279" spans="2:24" ht="12.75">
      <c r="B279" s="66"/>
      <c r="D279" s="16"/>
      <c r="M279" s="64"/>
      <c r="X279" s="53"/>
    </row>
    <row r="280" spans="2:24" ht="12.75">
      <c r="B280" s="66"/>
      <c r="D280" s="16"/>
      <c r="E280" s="4"/>
      <c r="G280" s="4"/>
      <c r="M280" s="64"/>
      <c r="X280" s="53"/>
    </row>
    <row r="281" spans="2:24" ht="12.75">
      <c r="B281" s="66"/>
      <c r="D281" s="16"/>
      <c r="E281" s="2"/>
      <c r="G281" s="4"/>
      <c r="M281" s="64"/>
      <c r="X281" s="53"/>
    </row>
    <row r="282" spans="2:24" ht="12.75">
      <c r="B282" s="66"/>
      <c r="D282" s="16"/>
      <c r="E282" s="4"/>
      <c r="G282" s="4"/>
      <c r="M282" s="64"/>
      <c r="X282" s="53"/>
    </row>
    <row r="283" spans="2:24" ht="12.75">
      <c r="B283" s="66"/>
      <c r="D283" s="16"/>
      <c r="E283" s="4"/>
      <c r="G283" s="4"/>
      <c r="M283" s="64"/>
      <c r="X283" s="53"/>
    </row>
    <row r="284" spans="2:24" ht="12.75">
      <c r="B284" s="66"/>
      <c r="D284" s="16"/>
      <c r="E284" s="4"/>
      <c r="M284" s="64"/>
      <c r="X284" s="53"/>
    </row>
    <row r="285" spans="2:24" ht="12.75">
      <c r="B285" s="66"/>
      <c r="D285" s="16"/>
      <c r="E285" s="4"/>
      <c r="G285" s="4"/>
      <c r="M285" s="64"/>
      <c r="X285" s="53"/>
    </row>
    <row r="286" spans="2:24" ht="12.75">
      <c r="B286" s="66"/>
      <c r="D286" s="16"/>
      <c r="E286" s="2"/>
      <c r="G286" s="4"/>
      <c r="M286" s="64"/>
      <c r="X286" s="53"/>
    </row>
    <row r="287" spans="2:24" ht="12.75">
      <c r="B287" s="66"/>
      <c r="D287" s="16"/>
      <c r="E287" s="2"/>
      <c r="G287" s="4"/>
      <c r="M287" s="64"/>
      <c r="X287" s="53"/>
    </row>
    <row r="288" spans="2:24" ht="12.75">
      <c r="B288" s="66"/>
      <c r="D288" s="16"/>
      <c r="E288" s="4"/>
      <c r="G288" s="4"/>
      <c r="M288" s="64"/>
      <c r="X288" s="53"/>
    </row>
    <row r="289" spans="2:24" ht="12.75">
      <c r="B289" s="66"/>
      <c r="D289" s="16"/>
      <c r="E289" s="2"/>
      <c r="G289" s="4"/>
      <c r="M289" s="64"/>
      <c r="X289" s="53"/>
    </row>
    <row r="290" spans="2:24" ht="12.75">
      <c r="B290" s="66"/>
      <c r="D290" s="16"/>
      <c r="E290" s="2"/>
      <c r="G290" s="2"/>
      <c r="M290" s="64"/>
      <c r="X290" s="53"/>
    </row>
    <row r="291" spans="2:24" ht="12.75">
      <c r="B291" s="66"/>
      <c r="D291" s="16"/>
      <c r="E291" s="4"/>
      <c r="G291" s="4"/>
      <c r="M291" s="64"/>
      <c r="X291" s="53"/>
    </row>
    <row r="292" spans="2:24" ht="12.75">
      <c r="B292" s="66"/>
      <c r="D292" s="16"/>
      <c r="E292" s="2"/>
      <c r="G292" s="2"/>
      <c r="M292" s="64"/>
      <c r="X292" s="53"/>
    </row>
    <row r="293" spans="2:24" ht="12.75">
      <c r="B293" s="66"/>
      <c r="D293" s="16"/>
      <c r="E293" s="2"/>
      <c r="M293" s="64"/>
      <c r="X293" s="53"/>
    </row>
    <row r="294" spans="2:24" ht="12.75">
      <c r="B294" s="66"/>
      <c r="D294" s="16"/>
      <c r="E294" s="2"/>
      <c r="M294" s="64"/>
      <c r="X294" s="53"/>
    </row>
    <row r="295" spans="2:24" ht="12.75">
      <c r="B295" s="66"/>
      <c r="D295" s="16"/>
      <c r="E295" s="2"/>
      <c r="G295" s="2"/>
      <c r="M295" s="64"/>
      <c r="X295" s="53"/>
    </row>
    <row r="296" spans="2:24" ht="12.75">
      <c r="B296" s="66"/>
      <c r="D296" s="16"/>
      <c r="E296" s="4"/>
      <c r="G296" s="4"/>
      <c r="M296" s="64"/>
      <c r="X296" s="53"/>
    </row>
    <row r="297" spans="2:24" ht="12.75">
      <c r="B297" s="66"/>
      <c r="D297" s="16"/>
      <c r="E297" s="4"/>
      <c r="M297" s="64"/>
      <c r="X297" s="53"/>
    </row>
    <row r="298" spans="2:24" ht="12.75">
      <c r="B298" s="66"/>
      <c r="D298" s="16"/>
      <c r="E298" s="4"/>
      <c r="G298" s="2"/>
      <c r="M298" s="64"/>
      <c r="X298" s="53"/>
    </row>
    <row r="299" spans="2:24" ht="12.75">
      <c r="B299" s="66"/>
      <c r="D299" s="16"/>
      <c r="E299" s="2"/>
      <c r="G299" s="2"/>
      <c r="M299" s="64"/>
      <c r="X299" s="53"/>
    </row>
    <row r="300" spans="2:24" ht="12.75">
      <c r="B300" s="66"/>
      <c r="D300" s="16"/>
      <c r="E300" s="4"/>
      <c r="G300" s="4"/>
      <c r="M300" s="64"/>
      <c r="X300" s="53"/>
    </row>
    <row r="301" spans="2:24" ht="12.75">
      <c r="B301" s="66"/>
      <c r="D301" s="16"/>
      <c r="E301" s="2"/>
      <c r="G301" s="4"/>
      <c r="M301" s="64"/>
      <c r="X301" s="53"/>
    </row>
    <row r="302" spans="2:24" ht="12.75">
      <c r="B302" s="66"/>
      <c r="D302" s="16"/>
      <c r="G302" s="2"/>
      <c r="M302" s="64"/>
      <c r="X302" s="53"/>
    </row>
    <row r="303" spans="2:24" ht="12.75">
      <c r="B303" s="66"/>
      <c r="D303" s="16"/>
      <c r="E303" s="4"/>
      <c r="G303" s="4"/>
      <c r="M303" s="64"/>
      <c r="X303" s="53"/>
    </row>
    <row r="304" spans="2:24" ht="12.75">
      <c r="B304" s="66"/>
      <c r="D304" s="16"/>
      <c r="E304" s="4"/>
      <c r="G304" s="4"/>
      <c r="M304" s="64"/>
      <c r="X304" s="53"/>
    </row>
    <row r="305" spans="2:24" ht="12.75">
      <c r="B305" s="66"/>
      <c r="D305" s="16"/>
      <c r="E305" s="2"/>
      <c r="G305" s="4"/>
      <c r="M305" s="64"/>
      <c r="X305" s="53"/>
    </row>
    <row r="306" spans="2:24" ht="12.75">
      <c r="B306" s="66"/>
      <c r="D306" s="16"/>
      <c r="E306" s="4"/>
      <c r="G306" s="4"/>
      <c r="M306" s="64"/>
      <c r="X306" s="53"/>
    </row>
    <row r="307" spans="2:24" ht="12.75">
      <c r="B307" s="66"/>
      <c r="D307" s="16"/>
      <c r="E307" s="4"/>
      <c r="G307" s="4"/>
      <c r="M307" s="64"/>
      <c r="X307" s="53"/>
    </row>
    <row r="308" spans="2:24" ht="12.75">
      <c r="B308" s="66"/>
      <c r="D308" s="16"/>
      <c r="E308" s="4"/>
      <c r="G308" s="4"/>
      <c r="M308" s="64"/>
      <c r="X308" s="53"/>
    </row>
    <row r="309" spans="2:24" ht="12.75">
      <c r="B309" s="66"/>
      <c r="D309" s="16"/>
      <c r="M309" s="64"/>
      <c r="X309" s="53"/>
    </row>
    <row r="310" spans="2:24" ht="12.75">
      <c r="B310" s="66"/>
      <c r="D310" s="16"/>
      <c r="M310" s="64"/>
      <c r="X310" s="53"/>
    </row>
    <row r="311" spans="2:24" ht="12.75">
      <c r="B311" s="66"/>
      <c r="D311" s="16"/>
      <c r="E311" s="4"/>
      <c r="G311" s="4"/>
      <c r="M311" s="64"/>
      <c r="X311" s="53"/>
    </row>
    <row r="312" spans="2:24" ht="12.75">
      <c r="B312" s="66"/>
      <c r="D312" s="16"/>
      <c r="E312" s="2"/>
      <c r="M312" s="64"/>
      <c r="X312" s="53"/>
    </row>
    <row r="313" spans="2:24" ht="12.75">
      <c r="B313" s="66"/>
      <c r="D313" s="16"/>
      <c r="E313" s="2"/>
      <c r="M313" s="64"/>
      <c r="X313" s="53"/>
    </row>
    <row r="314" spans="2:24" ht="12.75">
      <c r="B314" s="66"/>
      <c r="D314" s="16"/>
      <c r="E314" s="4"/>
      <c r="G314" s="4"/>
      <c r="M314" s="64"/>
      <c r="X314" s="53"/>
    </row>
    <row r="315" spans="2:24" ht="12.75">
      <c r="B315" s="66"/>
      <c r="D315" s="16"/>
      <c r="E315" s="2"/>
      <c r="G315" s="2"/>
      <c r="M315" s="64"/>
      <c r="X315" s="53"/>
    </row>
    <row r="316" spans="2:24" ht="12.75">
      <c r="B316" s="66"/>
      <c r="D316" s="16"/>
      <c r="E316" s="4"/>
      <c r="G316" s="4"/>
      <c r="M316" s="64"/>
      <c r="X316" s="53"/>
    </row>
    <row r="317" spans="2:24" ht="12.75">
      <c r="B317" s="66"/>
      <c r="D317" s="16"/>
      <c r="M317" s="64"/>
      <c r="X317" s="53"/>
    </row>
    <row r="318" spans="2:24" ht="12.75">
      <c r="B318" s="66"/>
      <c r="D318" s="16"/>
      <c r="E318" s="4"/>
      <c r="G318" s="4"/>
      <c r="M318" s="64"/>
      <c r="X318" s="53"/>
    </row>
    <row r="319" spans="2:24" ht="12.75">
      <c r="B319" s="66"/>
      <c r="D319" s="16"/>
      <c r="E319" s="4"/>
      <c r="G319" s="4"/>
      <c r="M319" s="64"/>
      <c r="X319" s="53"/>
    </row>
    <row r="320" spans="2:24" ht="12.75">
      <c r="B320" s="66"/>
      <c r="D320" s="16"/>
      <c r="E320" s="2"/>
      <c r="M320" s="64"/>
      <c r="X320" s="53"/>
    </row>
    <row r="321" spans="2:24" ht="12.75">
      <c r="B321" s="66"/>
      <c r="D321" s="16"/>
      <c r="E321" s="4"/>
      <c r="G321" s="4"/>
      <c r="M321" s="64"/>
      <c r="X321" s="53"/>
    </row>
    <row r="322" spans="2:24" ht="12.75">
      <c r="B322" s="66"/>
      <c r="D322" s="16"/>
      <c r="M322" s="64"/>
      <c r="X322" s="53"/>
    </row>
    <row r="323" spans="2:24" ht="12.75">
      <c r="B323" s="66"/>
      <c r="D323" s="16"/>
      <c r="M323" s="64"/>
      <c r="X323" s="53"/>
    </row>
    <row r="324" spans="2:24" ht="12.75">
      <c r="B324" s="66"/>
      <c r="D324" s="16"/>
      <c r="E324" s="2"/>
      <c r="G324" s="2"/>
      <c r="M324" s="64"/>
      <c r="X324" s="53"/>
    </row>
    <row r="325" spans="2:24" ht="12.75">
      <c r="B325" s="66"/>
      <c r="D325" s="16"/>
      <c r="G325" s="2"/>
      <c r="M325" s="64"/>
      <c r="X325" s="53"/>
    </row>
    <row r="326" spans="2:24" ht="12.75">
      <c r="B326" s="66"/>
      <c r="D326" s="16"/>
      <c r="G326" s="2"/>
      <c r="M326" s="64"/>
      <c r="X326" s="53"/>
    </row>
    <row r="327" spans="2:24" ht="12.75">
      <c r="B327" s="66"/>
      <c r="D327" s="16"/>
      <c r="E327" s="4"/>
      <c r="G327" s="4"/>
      <c r="M327" s="64"/>
      <c r="X327" s="53"/>
    </row>
    <row r="328" spans="2:24" ht="12.75">
      <c r="B328" s="66"/>
      <c r="D328" s="16"/>
      <c r="E328" s="2"/>
      <c r="G328" s="2"/>
      <c r="M328" s="64"/>
      <c r="X328" s="53"/>
    </row>
    <row r="329" spans="2:24" ht="12.75">
      <c r="B329" s="66"/>
      <c r="D329" s="16"/>
      <c r="E329" s="4"/>
      <c r="G329" s="4"/>
      <c r="M329" s="64"/>
      <c r="X329" s="53"/>
    </row>
    <row r="330" spans="2:24" ht="12.75">
      <c r="B330" s="66"/>
      <c r="D330" s="16"/>
      <c r="E330" s="4"/>
      <c r="M330" s="64"/>
      <c r="X330" s="53"/>
    </row>
    <row r="331" spans="2:24" ht="12.75">
      <c r="B331" s="66"/>
      <c r="D331" s="16"/>
      <c r="E331" s="2"/>
      <c r="G331" s="4"/>
      <c r="M331" s="64"/>
      <c r="X331" s="53"/>
    </row>
    <row r="332" spans="2:24" ht="12.75">
      <c r="B332" s="66"/>
      <c r="D332" s="16"/>
      <c r="E332" s="4"/>
      <c r="M332" s="64"/>
      <c r="X332" s="53"/>
    </row>
    <row r="333" spans="2:24" ht="12.75">
      <c r="B333" s="66"/>
      <c r="D333" s="16"/>
      <c r="M333" s="64"/>
      <c r="X333" s="53"/>
    </row>
    <row r="334" spans="2:24" ht="12.75">
      <c r="B334" s="66"/>
      <c r="D334" s="16"/>
      <c r="M334" s="64"/>
      <c r="X334" s="53"/>
    </row>
    <row r="335" spans="2:24" ht="12.75">
      <c r="B335" s="66"/>
      <c r="D335" s="16"/>
      <c r="E335" s="4"/>
      <c r="M335" s="64"/>
      <c r="X335" s="53"/>
    </row>
    <row r="336" spans="2:24" ht="12.75">
      <c r="B336" s="66"/>
      <c r="D336" s="16"/>
      <c r="E336" s="4"/>
      <c r="M336" s="64"/>
      <c r="X336" s="53"/>
    </row>
    <row r="337" spans="2:24" ht="12.75">
      <c r="B337" s="66"/>
      <c r="D337" s="16"/>
      <c r="G337" s="4"/>
      <c r="M337" s="64"/>
      <c r="X337" s="53"/>
    </row>
    <row r="338" spans="2:24" ht="12.75">
      <c r="B338" s="66"/>
      <c r="D338" s="16"/>
      <c r="E338" s="4"/>
      <c r="G338" s="2"/>
      <c r="M338" s="64"/>
      <c r="X338" s="53"/>
    </row>
    <row r="339" spans="2:24" ht="12.75">
      <c r="B339" s="66"/>
      <c r="D339" s="16"/>
      <c r="E339" s="2"/>
      <c r="G339" s="4"/>
      <c r="M339" s="64"/>
      <c r="X339" s="53"/>
    </row>
    <row r="340" spans="2:24" ht="12.75">
      <c r="B340" s="66"/>
      <c r="D340" s="16"/>
      <c r="M340" s="64"/>
      <c r="X340" s="53"/>
    </row>
    <row r="341" spans="2:24" ht="12.75">
      <c r="B341" s="66"/>
      <c r="D341" s="16"/>
      <c r="E341" s="2"/>
      <c r="G341" s="2"/>
      <c r="M341" s="64"/>
      <c r="X341" s="53"/>
    </row>
    <row r="342" spans="2:24" ht="12.75">
      <c r="B342" s="66"/>
      <c r="D342" s="16"/>
      <c r="E342" s="2"/>
      <c r="G342" s="4"/>
      <c r="M342" s="64"/>
      <c r="X342" s="53"/>
    </row>
    <row r="343" spans="2:24" ht="12.75">
      <c r="B343" s="66"/>
      <c r="D343" s="16"/>
      <c r="E343" s="4"/>
      <c r="G343" s="4"/>
      <c r="M343" s="64"/>
      <c r="X343" s="53"/>
    </row>
    <row r="344" spans="2:24" ht="12.75">
      <c r="B344" s="66"/>
      <c r="D344" s="16"/>
      <c r="M344" s="64"/>
      <c r="X344" s="53"/>
    </row>
    <row r="345" spans="2:24" ht="12.75">
      <c r="B345" s="66"/>
      <c r="D345" s="16"/>
      <c r="E345" s="4"/>
      <c r="G345" s="4"/>
      <c r="M345" s="64"/>
      <c r="X345" s="53"/>
    </row>
    <row r="346" spans="2:24" ht="12.75">
      <c r="B346" s="66"/>
      <c r="D346" s="16"/>
      <c r="E346" s="4"/>
      <c r="G346" s="4"/>
      <c r="M346" s="64"/>
      <c r="X346" s="53"/>
    </row>
    <row r="347" spans="2:24" ht="12.75">
      <c r="B347" s="66"/>
      <c r="D347" s="16"/>
      <c r="E347" s="2"/>
      <c r="G347" s="2"/>
      <c r="M347" s="64"/>
      <c r="X347" s="53"/>
    </row>
    <row r="348" spans="2:24" ht="12.75">
      <c r="B348" s="66"/>
      <c r="D348" s="16"/>
      <c r="E348" s="2"/>
      <c r="G348" s="4"/>
      <c r="M348" s="64"/>
      <c r="X348" s="53"/>
    </row>
    <row r="349" spans="2:24" ht="12.75">
      <c r="B349" s="66"/>
      <c r="D349" s="16"/>
      <c r="E349" s="4"/>
      <c r="G349" s="4"/>
      <c r="M349" s="64"/>
      <c r="X349" s="53"/>
    </row>
    <row r="350" spans="2:24" ht="12.75">
      <c r="B350" s="66"/>
      <c r="D350" s="16"/>
      <c r="E350" s="2"/>
      <c r="G350" s="4"/>
      <c r="M350" s="64"/>
      <c r="X350" s="53"/>
    </row>
    <row r="351" spans="2:24" ht="12.75">
      <c r="B351" s="66"/>
      <c r="D351" s="16"/>
      <c r="E351" s="4"/>
      <c r="G351" s="4"/>
      <c r="M351" s="64"/>
      <c r="X351" s="53"/>
    </row>
    <row r="352" spans="2:24" ht="12.75">
      <c r="B352" s="66"/>
      <c r="D352" s="16"/>
      <c r="E352" s="4"/>
      <c r="G352" s="4"/>
      <c r="M352" s="64"/>
      <c r="X352" s="53"/>
    </row>
    <row r="353" spans="2:24" ht="12.75">
      <c r="B353" s="66"/>
      <c r="D353" s="16"/>
      <c r="E353" s="4"/>
      <c r="G353" s="4"/>
      <c r="M353" s="64"/>
      <c r="X353" s="53"/>
    </row>
    <row r="354" spans="2:24" ht="12.75">
      <c r="B354" s="66"/>
      <c r="D354" s="16"/>
      <c r="E354" s="4"/>
      <c r="G354" s="4"/>
      <c r="M354" s="64"/>
      <c r="X354" s="53"/>
    </row>
    <row r="355" spans="2:24" ht="12.75">
      <c r="B355" s="66"/>
      <c r="D355" s="16"/>
      <c r="E355" s="2"/>
      <c r="G355" s="4"/>
      <c r="M355" s="64"/>
      <c r="X355" s="53"/>
    </row>
    <row r="356" spans="2:24" ht="12.75">
      <c r="B356" s="66"/>
      <c r="D356" s="16"/>
      <c r="E356" s="4"/>
      <c r="G356" s="4"/>
      <c r="M356" s="64"/>
      <c r="X356" s="53"/>
    </row>
    <row r="357" spans="2:24" ht="12.75">
      <c r="B357" s="66"/>
      <c r="D357" s="16"/>
      <c r="E357" s="2"/>
      <c r="G357" s="2"/>
      <c r="M357" s="64"/>
      <c r="X357" s="53"/>
    </row>
    <row r="358" spans="2:24" ht="12.75">
      <c r="B358" s="66"/>
      <c r="D358" s="16"/>
      <c r="E358" s="2"/>
      <c r="M358" s="64"/>
      <c r="X358" s="53"/>
    </row>
    <row r="359" spans="2:24" ht="12.75">
      <c r="B359" s="66"/>
      <c r="D359" s="16"/>
      <c r="E359" s="4"/>
      <c r="G359" s="4"/>
      <c r="M359" s="64"/>
      <c r="X359" s="53"/>
    </row>
    <row r="360" spans="2:24" ht="12.75">
      <c r="B360" s="66"/>
      <c r="D360" s="16"/>
      <c r="E360" s="2"/>
      <c r="G360" s="2"/>
      <c r="M360" s="64"/>
      <c r="X360" s="53"/>
    </row>
    <row r="361" spans="2:24" ht="12.75">
      <c r="B361" s="66"/>
      <c r="D361" s="16"/>
      <c r="E361" s="2"/>
      <c r="G361" s="2"/>
      <c r="M361" s="64"/>
      <c r="X361" s="53"/>
    </row>
    <row r="362" spans="2:24" ht="12.75">
      <c r="B362" s="66"/>
      <c r="D362" s="16"/>
      <c r="E362" s="4"/>
      <c r="G362" s="4"/>
      <c r="M362" s="64"/>
      <c r="X362" s="53"/>
    </row>
    <row r="363" spans="2:24" ht="12.75">
      <c r="B363" s="66"/>
      <c r="D363" s="16"/>
      <c r="E363" s="4"/>
      <c r="G363" s="4"/>
      <c r="M363" s="64"/>
      <c r="X363" s="53"/>
    </row>
    <row r="364" spans="2:24" ht="12.75">
      <c r="B364" s="66"/>
      <c r="D364" s="16"/>
      <c r="E364" s="4"/>
      <c r="G364" s="4"/>
      <c r="M364" s="64"/>
      <c r="X364" s="53"/>
    </row>
    <row r="365" spans="2:24" ht="12.75">
      <c r="B365" s="66"/>
      <c r="D365" s="16"/>
      <c r="G365" s="2"/>
      <c r="M365" s="64"/>
      <c r="X365" s="53"/>
    </row>
    <row r="366" spans="2:24" ht="12.75">
      <c r="B366" s="66"/>
      <c r="D366" s="16"/>
      <c r="E366" s="2"/>
      <c r="M366" s="64"/>
      <c r="X366" s="53"/>
    </row>
    <row r="367" spans="2:24" ht="12.75">
      <c r="B367" s="66"/>
      <c r="D367" s="16"/>
      <c r="E367" s="2"/>
      <c r="G367" s="2"/>
      <c r="M367" s="64"/>
      <c r="X367" s="53"/>
    </row>
    <row r="368" spans="2:24" ht="12.75">
      <c r="B368" s="66"/>
      <c r="D368" s="16"/>
      <c r="M368" s="64"/>
      <c r="X368" s="53"/>
    </row>
    <row r="369" spans="2:24" ht="12.75">
      <c r="B369" s="66"/>
      <c r="D369" s="16"/>
      <c r="E369" s="2"/>
      <c r="G369" s="4"/>
      <c r="M369" s="64"/>
      <c r="X369" s="53"/>
    </row>
    <row r="370" spans="2:24" ht="12.75">
      <c r="B370" s="66"/>
      <c r="D370" s="16"/>
      <c r="E370" s="4"/>
      <c r="G370" s="4"/>
      <c r="M370" s="64"/>
      <c r="X370" s="53"/>
    </row>
    <row r="371" spans="2:24" ht="12.75">
      <c r="B371" s="66"/>
      <c r="D371" s="16"/>
      <c r="E371" s="2"/>
      <c r="G371" s="2"/>
      <c r="M371" s="64"/>
      <c r="X371" s="53"/>
    </row>
    <row r="372" spans="2:24" ht="12.75">
      <c r="B372" s="66"/>
      <c r="D372" s="16"/>
      <c r="E372" s="2"/>
      <c r="G372" s="4"/>
      <c r="M372" s="64"/>
      <c r="X372" s="53"/>
    </row>
    <row r="373" spans="2:24" ht="12.75">
      <c r="B373" s="66"/>
      <c r="D373" s="16"/>
      <c r="E373" s="4"/>
      <c r="G373" s="2"/>
      <c r="M373" s="64"/>
      <c r="X373" s="53"/>
    </row>
    <row r="374" spans="2:24" ht="12.75">
      <c r="B374" s="66"/>
      <c r="D374" s="16"/>
      <c r="E374" s="4"/>
      <c r="G374" s="4"/>
      <c r="M374" s="64"/>
      <c r="X374" s="53"/>
    </row>
    <row r="375" spans="2:24" ht="12.75">
      <c r="B375" s="66"/>
      <c r="D375" s="16"/>
      <c r="E375" s="4"/>
      <c r="G375" s="2"/>
      <c r="M375" s="64"/>
      <c r="X375" s="53"/>
    </row>
    <row r="376" spans="2:24" ht="12.75">
      <c r="B376" s="66"/>
      <c r="D376" s="16"/>
      <c r="E376" s="4"/>
      <c r="G376" s="4"/>
      <c r="M376" s="64"/>
      <c r="X376" s="53"/>
    </row>
    <row r="377" spans="2:24" ht="12.75">
      <c r="B377" s="66"/>
      <c r="D377" s="16"/>
      <c r="E377" s="4"/>
      <c r="G377" s="2"/>
      <c r="M377" s="64"/>
      <c r="X377" s="53"/>
    </row>
    <row r="378" spans="2:24" ht="12.75">
      <c r="B378" s="66"/>
      <c r="D378" s="16"/>
      <c r="E378" s="4"/>
      <c r="G378" s="4"/>
      <c r="M378" s="64"/>
      <c r="X378" s="53"/>
    </row>
    <row r="379" spans="2:24" ht="12.75">
      <c r="B379" s="66"/>
      <c r="D379" s="16"/>
      <c r="E379" s="4"/>
      <c r="G379" s="4"/>
      <c r="M379" s="64"/>
      <c r="X379" s="53"/>
    </row>
    <row r="380" spans="2:24" ht="12.75">
      <c r="B380" s="66"/>
      <c r="D380" s="16"/>
      <c r="G380" s="2"/>
      <c r="M380" s="64"/>
      <c r="X380" s="53"/>
    </row>
    <row r="381" spans="2:24" ht="12.75">
      <c r="B381" s="66"/>
      <c r="D381" s="16"/>
      <c r="E381" s="4"/>
      <c r="G381" s="4"/>
      <c r="M381" s="64"/>
      <c r="X381" s="53"/>
    </row>
    <row r="382" spans="2:24" ht="12.75">
      <c r="B382" s="66"/>
      <c r="D382" s="16"/>
      <c r="G382" s="4"/>
      <c r="M382" s="64"/>
      <c r="X382" s="53"/>
    </row>
    <row r="383" spans="2:24" ht="12.75">
      <c r="B383" s="66"/>
      <c r="D383" s="16"/>
      <c r="M383" s="64"/>
      <c r="X383" s="53"/>
    </row>
    <row r="384" spans="2:24" ht="12.75">
      <c r="B384" s="66"/>
      <c r="D384" s="16"/>
      <c r="E384" s="4"/>
      <c r="M384" s="64"/>
      <c r="X384" s="53"/>
    </row>
    <row r="385" spans="2:24" ht="12.75">
      <c r="B385" s="66"/>
      <c r="D385" s="16"/>
      <c r="E385" s="4"/>
      <c r="G385" s="4"/>
      <c r="M385" s="64"/>
      <c r="X385" s="53"/>
    </row>
    <row r="386" spans="2:24" ht="12.75">
      <c r="B386" s="66"/>
      <c r="D386" s="16"/>
      <c r="E386" s="4"/>
      <c r="G386" s="4"/>
      <c r="M386" s="64"/>
      <c r="X386" s="53"/>
    </row>
    <row r="387" spans="2:24" ht="12.75">
      <c r="B387" s="66"/>
      <c r="D387" s="16"/>
      <c r="E387" s="2"/>
      <c r="G387" s="2"/>
      <c r="M387" s="64"/>
      <c r="X387" s="53"/>
    </row>
    <row r="388" spans="2:24" ht="12.75">
      <c r="B388" s="66"/>
      <c r="D388" s="16"/>
      <c r="E388" s="4"/>
      <c r="G388" s="4"/>
      <c r="M388" s="64"/>
      <c r="X388" s="53"/>
    </row>
    <row r="389" spans="2:24" ht="12.75">
      <c r="B389" s="66"/>
      <c r="D389" s="16"/>
      <c r="G389" s="2"/>
      <c r="M389" s="64"/>
      <c r="X389" s="53"/>
    </row>
    <row r="390" spans="2:24" ht="12.75">
      <c r="B390" s="66"/>
      <c r="D390" s="16"/>
      <c r="E390" s="4"/>
      <c r="G390" s="4"/>
      <c r="M390" s="64"/>
      <c r="X390" s="53"/>
    </row>
    <row r="391" spans="2:24" ht="12.75">
      <c r="B391" s="66"/>
      <c r="D391" s="16"/>
      <c r="E391" s="2"/>
      <c r="G391" s="4"/>
      <c r="M391" s="64"/>
      <c r="X391" s="53"/>
    </row>
    <row r="392" spans="2:24" ht="12.75">
      <c r="B392" s="66"/>
      <c r="D392" s="16"/>
      <c r="E392" s="2"/>
      <c r="G392" s="2"/>
      <c r="M392" s="64"/>
      <c r="X392" s="53"/>
    </row>
    <row r="393" spans="2:24" ht="12.75">
      <c r="B393" s="66"/>
      <c r="D393" s="16"/>
      <c r="E393" s="4"/>
      <c r="G393" s="4"/>
      <c r="M393" s="64"/>
      <c r="X393" s="53"/>
    </row>
    <row r="394" spans="2:24" ht="12.75">
      <c r="B394" s="66"/>
      <c r="D394" s="16"/>
      <c r="E394" s="2"/>
      <c r="G394" s="2"/>
      <c r="M394" s="64"/>
      <c r="X394" s="53"/>
    </row>
    <row r="395" spans="2:24" ht="12.75">
      <c r="B395" s="66"/>
      <c r="D395" s="16"/>
      <c r="E395" s="2"/>
      <c r="G395" s="2"/>
      <c r="M395" s="64"/>
      <c r="X395" s="53"/>
    </row>
    <row r="396" spans="2:24" ht="12.75">
      <c r="B396" s="66"/>
      <c r="D396" s="16"/>
      <c r="E396" s="4"/>
      <c r="G396" s="4"/>
      <c r="M396" s="64"/>
      <c r="X396" s="53"/>
    </row>
    <row r="397" spans="2:24" ht="12.75">
      <c r="B397" s="66"/>
      <c r="D397" s="16"/>
      <c r="E397" s="2"/>
      <c r="G397" s="4"/>
      <c r="M397" s="64"/>
      <c r="X397" s="53"/>
    </row>
    <row r="398" spans="2:24" ht="12.75">
      <c r="B398" s="66"/>
      <c r="D398" s="16"/>
      <c r="E398" s="4"/>
      <c r="G398" s="4"/>
      <c r="M398" s="64"/>
      <c r="X398" s="53"/>
    </row>
    <row r="399" spans="2:24" ht="12.75">
      <c r="B399" s="66"/>
      <c r="D399" s="16"/>
      <c r="E399" s="2"/>
      <c r="G399" s="4"/>
      <c r="M399" s="64"/>
      <c r="X399" s="53"/>
    </row>
    <row r="400" spans="2:24" ht="12.75">
      <c r="B400" s="66"/>
      <c r="D400" s="16"/>
      <c r="E400" s="4"/>
      <c r="G400" s="2"/>
      <c r="M400" s="64"/>
      <c r="X400" s="53"/>
    </row>
    <row r="401" spans="2:24" ht="12.75">
      <c r="B401" s="66"/>
      <c r="D401" s="16"/>
      <c r="E401" s="4"/>
      <c r="G401" s="4"/>
      <c r="M401" s="64"/>
      <c r="X401" s="53"/>
    </row>
    <row r="402" spans="2:24" ht="12.75">
      <c r="B402" s="66"/>
      <c r="D402" s="16"/>
      <c r="E402" s="2"/>
      <c r="G402" s="2"/>
      <c r="M402" s="64"/>
      <c r="X402" s="53"/>
    </row>
    <row r="403" spans="2:24" ht="12.75">
      <c r="B403" s="66"/>
      <c r="D403" s="16"/>
      <c r="M403" s="64"/>
      <c r="X403" s="53"/>
    </row>
    <row r="404" spans="2:24" ht="12.75">
      <c r="B404" s="66"/>
      <c r="D404" s="16"/>
      <c r="E404" s="4"/>
      <c r="G404" s="4"/>
      <c r="M404" s="64"/>
      <c r="X404" s="53"/>
    </row>
    <row r="405" spans="2:24" ht="12.75">
      <c r="B405" s="66"/>
      <c r="D405" s="16"/>
      <c r="E405" s="4"/>
      <c r="G405" s="4"/>
      <c r="M405" s="64"/>
      <c r="X405" s="53"/>
    </row>
    <row r="406" spans="2:24" ht="12.75">
      <c r="B406" s="66"/>
      <c r="D406" s="16"/>
      <c r="E406" s="2"/>
      <c r="G406" s="2"/>
      <c r="M406" s="64"/>
      <c r="X406" s="53"/>
    </row>
    <row r="407" spans="2:24" ht="12.75">
      <c r="B407" s="66"/>
      <c r="D407" s="16"/>
      <c r="E407" s="4"/>
      <c r="G407" s="4"/>
      <c r="M407" s="64"/>
      <c r="X407" s="53"/>
    </row>
    <row r="408" spans="2:24" ht="12.75">
      <c r="B408" s="66"/>
      <c r="D408" s="16"/>
      <c r="E408" s="4"/>
      <c r="G408" s="2"/>
      <c r="M408" s="64"/>
      <c r="X408" s="53"/>
    </row>
    <row r="409" spans="2:24" ht="12.75">
      <c r="B409" s="66"/>
      <c r="D409" s="16"/>
      <c r="E409" s="2"/>
      <c r="M409" s="64"/>
      <c r="X409" s="53"/>
    </row>
    <row r="410" spans="2:24" ht="12.75">
      <c r="B410" s="66"/>
      <c r="D410" s="16"/>
      <c r="E410" s="4"/>
      <c r="G410" s="4"/>
      <c r="M410" s="64"/>
      <c r="X410" s="53"/>
    </row>
    <row r="411" spans="2:24" ht="12.75">
      <c r="B411" s="66"/>
      <c r="D411" s="16"/>
      <c r="E411" s="4"/>
      <c r="G411" s="2"/>
      <c r="M411" s="64"/>
      <c r="X411" s="53"/>
    </row>
    <row r="412" spans="2:24" ht="12.75">
      <c r="B412" s="66"/>
      <c r="D412" s="16"/>
      <c r="E412" s="2"/>
      <c r="G412" s="4"/>
      <c r="M412" s="64"/>
      <c r="X412" s="53"/>
    </row>
    <row r="413" spans="2:24" ht="12.75">
      <c r="B413" s="66"/>
      <c r="D413" s="16"/>
      <c r="E413" s="4"/>
      <c r="G413" s="4"/>
      <c r="M413" s="64"/>
      <c r="X413" s="53"/>
    </row>
    <row r="414" spans="2:24" ht="12.75">
      <c r="B414" s="66"/>
      <c r="D414" s="16"/>
      <c r="E414" s="4"/>
      <c r="G414" s="4"/>
      <c r="M414" s="64"/>
      <c r="X414" s="53"/>
    </row>
    <row r="415" spans="2:24" ht="12.75">
      <c r="B415" s="66"/>
      <c r="D415" s="16"/>
      <c r="E415" s="4"/>
      <c r="G415" s="4"/>
      <c r="M415" s="64"/>
      <c r="X415" s="53"/>
    </row>
    <row r="416" spans="2:24" ht="12.75">
      <c r="B416" s="66"/>
      <c r="D416" s="16"/>
      <c r="E416" s="2"/>
      <c r="G416" s="4"/>
      <c r="M416" s="64"/>
      <c r="X416" s="53"/>
    </row>
    <row r="417" spans="2:24" ht="12.75">
      <c r="B417" s="66"/>
      <c r="D417" s="16"/>
      <c r="E417" s="4"/>
      <c r="G417" s="4"/>
      <c r="M417" s="64"/>
      <c r="X417" s="53"/>
    </row>
    <row r="418" spans="2:24" ht="12.75">
      <c r="B418" s="66"/>
      <c r="D418" s="16"/>
      <c r="E418" s="2"/>
      <c r="G418" s="2"/>
      <c r="M418" s="64"/>
      <c r="X418" s="53"/>
    </row>
    <row r="419" spans="2:24" ht="12.75">
      <c r="B419" s="66"/>
      <c r="D419" s="16"/>
      <c r="G419" s="4"/>
      <c r="M419" s="64"/>
      <c r="X419" s="53"/>
    </row>
    <row r="420" spans="2:24" ht="12.75">
      <c r="B420" s="66"/>
      <c r="D420" s="16"/>
      <c r="E420" s="4"/>
      <c r="G420" s="4"/>
      <c r="M420" s="64"/>
      <c r="X420" s="53"/>
    </row>
    <row r="421" spans="2:24" ht="12.75">
      <c r="B421" s="66"/>
      <c r="D421" s="16"/>
      <c r="E421" s="4"/>
      <c r="G421" s="2"/>
      <c r="M421" s="64"/>
      <c r="X421" s="53"/>
    </row>
    <row r="422" spans="2:24" ht="12.75">
      <c r="B422" s="66"/>
      <c r="D422" s="16"/>
      <c r="E422" s="4"/>
      <c r="G422" s="4"/>
      <c r="M422" s="64"/>
      <c r="X422" s="53"/>
    </row>
    <row r="423" spans="2:24" ht="12.75">
      <c r="B423" s="66"/>
      <c r="D423" s="16"/>
      <c r="E423" s="4"/>
      <c r="G423" s="2"/>
      <c r="M423" s="64"/>
      <c r="X423" s="53"/>
    </row>
    <row r="424" spans="2:24" ht="12.75">
      <c r="B424" s="66"/>
      <c r="D424" s="16"/>
      <c r="E424" s="4"/>
      <c r="G424" s="4"/>
      <c r="M424" s="64"/>
      <c r="X424" s="53"/>
    </row>
    <row r="425" spans="2:24" ht="12.75">
      <c r="B425" s="66"/>
      <c r="D425" s="16"/>
      <c r="E425" s="2"/>
      <c r="G425" s="2"/>
      <c r="M425" s="64"/>
      <c r="X425" s="53"/>
    </row>
    <row r="426" spans="2:24" ht="12.75">
      <c r="B426" s="66"/>
      <c r="D426" s="16"/>
      <c r="E426" s="4"/>
      <c r="G426" s="4"/>
      <c r="M426" s="64"/>
      <c r="X426" s="53"/>
    </row>
    <row r="427" spans="2:24" ht="12.75">
      <c r="B427" s="66"/>
      <c r="D427" s="16"/>
      <c r="E427" s="2"/>
      <c r="G427" s="2"/>
      <c r="M427" s="64"/>
      <c r="X427" s="53"/>
    </row>
    <row r="428" spans="2:24" ht="12.75">
      <c r="B428" s="66"/>
      <c r="D428" s="16"/>
      <c r="E428" s="4"/>
      <c r="M428" s="64"/>
      <c r="X428" s="53"/>
    </row>
    <row r="429" spans="2:24" ht="12.75">
      <c r="B429" s="66"/>
      <c r="D429" s="16"/>
      <c r="E429" s="2"/>
      <c r="G429" s="2"/>
      <c r="M429" s="64"/>
      <c r="X429" s="53"/>
    </row>
    <row r="430" spans="2:24" ht="12.75">
      <c r="B430" s="66"/>
      <c r="D430" s="16"/>
      <c r="M430" s="64"/>
      <c r="X430" s="53"/>
    </row>
    <row r="431" spans="2:24" ht="12.75">
      <c r="B431" s="66"/>
      <c r="D431" s="16"/>
      <c r="E431" s="2"/>
      <c r="M431" s="64"/>
      <c r="X431" s="53"/>
    </row>
    <row r="432" spans="2:24" ht="12.75">
      <c r="B432" s="66"/>
      <c r="D432" s="16"/>
      <c r="M432" s="64"/>
      <c r="X432" s="53"/>
    </row>
    <row r="433" spans="2:24" ht="12.75">
      <c r="B433" s="66"/>
      <c r="D433" s="16"/>
      <c r="G433" s="4"/>
      <c r="M433" s="64"/>
      <c r="X433" s="53"/>
    </row>
    <row r="434" spans="2:24" ht="12.75">
      <c r="B434" s="66"/>
      <c r="D434" s="16"/>
      <c r="E434" s="2"/>
      <c r="G434" s="2"/>
      <c r="M434" s="64"/>
      <c r="X434" s="53"/>
    </row>
    <row r="435" spans="2:24" ht="12.75">
      <c r="B435" s="66"/>
      <c r="D435" s="16"/>
      <c r="E435" s="4"/>
      <c r="G435" s="4"/>
      <c r="M435" s="64"/>
      <c r="X435" s="53"/>
    </row>
    <row r="436" spans="2:24" ht="12.75">
      <c r="B436" s="66"/>
      <c r="D436" s="16"/>
      <c r="E436" s="4"/>
      <c r="G436" s="4"/>
      <c r="M436" s="64"/>
      <c r="X436" s="53"/>
    </row>
    <row r="437" spans="2:24" ht="12.75">
      <c r="B437" s="66"/>
      <c r="D437" s="16"/>
      <c r="E437" s="4"/>
      <c r="G437" s="4"/>
      <c r="M437" s="64"/>
      <c r="X437" s="53"/>
    </row>
    <row r="438" spans="2:24" ht="12.75">
      <c r="B438" s="66"/>
      <c r="D438" s="16"/>
      <c r="E438" s="2"/>
      <c r="G438" s="4"/>
      <c r="M438" s="64"/>
      <c r="X438" s="53"/>
    </row>
    <row r="439" spans="2:24" ht="12.75">
      <c r="B439" s="66"/>
      <c r="D439" s="16"/>
      <c r="E439" s="2"/>
      <c r="G439" s="2"/>
      <c r="M439" s="64"/>
      <c r="X439" s="53"/>
    </row>
    <row r="440" spans="2:24" ht="12.75">
      <c r="B440" s="66"/>
      <c r="D440" s="16"/>
      <c r="E440" s="2"/>
      <c r="G440" s="2"/>
      <c r="M440" s="64"/>
      <c r="X440" s="53"/>
    </row>
    <row r="441" spans="2:24" ht="12.75">
      <c r="B441" s="66"/>
      <c r="D441" s="16"/>
      <c r="E441" s="4"/>
      <c r="G441" s="4"/>
      <c r="M441" s="64"/>
      <c r="X441" s="53"/>
    </row>
    <row r="442" spans="2:24" ht="12.75">
      <c r="B442" s="66"/>
      <c r="D442" s="16"/>
      <c r="E442" s="2"/>
      <c r="G442" s="2"/>
      <c r="M442" s="64"/>
      <c r="X442" s="53"/>
    </row>
    <row r="443" spans="2:24" ht="12.75">
      <c r="B443" s="66"/>
      <c r="D443" s="16"/>
      <c r="E443" s="4"/>
      <c r="G443" s="4"/>
      <c r="M443" s="64"/>
      <c r="X443" s="53"/>
    </row>
    <row r="444" spans="2:24" ht="12.75">
      <c r="B444" s="66"/>
      <c r="D444" s="16"/>
      <c r="E444" s="2"/>
      <c r="G444" s="2"/>
      <c r="M444" s="64"/>
      <c r="X444" s="53"/>
    </row>
    <row r="445" spans="2:24" ht="12.75">
      <c r="B445" s="66"/>
      <c r="D445" s="16"/>
      <c r="E445" s="2"/>
      <c r="G445" s="2"/>
      <c r="M445" s="64"/>
      <c r="X445" s="53"/>
    </row>
    <row r="446" spans="2:24" ht="12.75">
      <c r="B446" s="66"/>
      <c r="D446" s="16"/>
      <c r="E446" s="4"/>
      <c r="G446" s="4"/>
      <c r="M446" s="64"/>
      <c r="X446" s="53"/>
    </row>
    <row r="447" spans="2:24" ht="12.75">
      <c r="B447" s="66"/>
      <c r="D447" s="16"/>
      <c r="E447" s="4"/>
      <c r="G447" s="4"/>
      <c r="M447" s="64"/>
      <c r="X447" s="53"/>
    </row>
    <row r="448" spans="2:24" ht="12.75">
      <c r="B448" s="66"/>
      <c r="D448" s="16"/>
      <c r="E448" s="2"/>
      <c r="M448" s="64"/>
      <c r="X448" s="53"/>
    </row>
    <row r="449" spans="2:24" ht="12.75">
      <c r="B449" s="66"/>
      <c r="D449" s="16"/>
      <c r="E449" s="4"/>
      <c r="G449" s="4"/>
      <c r="M449" s="64"/>
      <c r="X449" s="53"/>
    </row>
    <row r="450" spans="2:24" ht="12.75">
      <c r="B450" s="66"/>
      <c r="D450" s="16"/>
      <c r="E450" s="4"/>
      <c r="G450" s="4"/>
      <c r="M450" s="64"/>
      <c r="X450" s="53"/>
    </row>
    <row r="451" spans="2:24" ht="12.75">
      <c r="B451" s="66"/>
      <c r="D451" s="16"/>
      <c r="E451" s="2"/>
      <c r="G451" s="2"/>
      <c r="M451" s="64"/>
      <c r="X451" s="53"/>
    </row>
    <row r="452" spans="2:24" ht="12.75">
      <c r="B452" s="66"/>
      <c r="D452" s="16"/>
      <c r="E452" s="4"/>
      <c r="G452" s="4"/>
      <c r="M452" s="64"/>
      <c r="X452" s="53"/>
    </row>
    <row r="453" spans="2:24" ht="12.75">
      <c r="B453" s="66"/>
      <c r="D453" s="16"/>
      <c r="E453" s="4"/>
      <c r="G453" s="4"/>
      <c r="M453" s="64"/>
      <c r="X453" s="53"/>
    </row>
    <row r="454" spans="2:24" ht="12.75">
      <c r="B454" s="66"/>
      <c r="D454" s="16"/>
      <c r="E454" s="4"/>
      <c r="G454" s="4"/>
      <c r="M454" s="64"/>
      <c r="X454" s="53"/>
    </row>
    <row r="455" spans="2:24" ht="12.75">
      <c r="B455" s="66"/>
      <c r="C455" s="68"/>
      <c r="D455" s="16"/>
      <c r="E455" s="4"/>
      <c r="G455" s="4"/>
      <c r="M455" s="64"/>
      <c r="X455" s="53"/>
    </row>
    <row r="456" spans="2:24" ht="12.75">
      <c r="B456" s="66"/>
      <c r="D456" s="16"/>
      <c r="E456" s="2"/>
      <c r="G456" s="2"/>
      <c r="M456" s="64"/>
      <c r="X456" s="53"/>
    </row>
    <row r="457" spans="2:24" ht="12.75">
      <c r="B457" s="66"/>
      <c r="D457" s="16"/>
      <c r="E457" s="2"/>
      <c r="G457" s="4"/>
      <c r="M457" s="64"/>
      <c r="X457" s="53"/>
    </row>
    <row r="458" spans="2:24" ht="12.75">
      <c r="B458" s="66"/>
      <c r="D458" s="16"/>
      <c r="E458" s="2"/>
      <c r="M458" s="64"/>
      <c r="X458" s="53"/>
    </row>
    <row r="459" spans="2:24" ht="12.75">
      <c r="B459" s="66"/>
      <c r="D459" s="16"/>
      <c r="E459" s="4"/>
      <c r="G459" s="4"/>
      <c r="M459" s="64"/>
      <c r="X459" s="53"/>
    </row>
    <row r="460" spans="2:24" ht="12.75">
      <c r="B460" s="66"/>
      <c r="D460" s="16"/>
      <c r="M460" s="64"/>
      <c r="X460" s="53"/>
    </row>
    <row r="461" spans="2:24" ht="12.75">
      <c r="B461" s="66"/>
      <c r="D461" s="16"/>
      <c r="E461" s="2"/>
      <c r="M461" s="64"/>
      <c r="X461" s="53"/>
    </row>
    <row r="462" spans="2:24" ht="12.75">
      <c r="B462" s="66"/>
      <c r="D462" s="16"/>
      <c r="E462" s="4"/>
      <c r="G462" s="2"/>
      <c r="M462" s="64"/>
      <c r="X462" s="53"/>
    </row>
    <row r="463" spans="2:24" ht="12.75">
      <c r="B463" s="66"/>
      <c r="D463" s="16"/>
      <c r="E463" s="4"/>
      <c r="M463" s="64"/>
      <c r="X463" s="53"/>
    </row>
    <row r="464" spans="2:24" ht="12.75">
      <c r="B464" s="66"/>
      <c r="D464" s="16"/>
      <c r="E464" s="2"/>
      <c r="G464" s="2"/>
      <c r="M464" s="64"/>
      <c r="X464" s="53"/>
    </row>
    <row r="465" spans="2:24" ht="12.75">
      <c r="B465" s="66"/>
      <c r="D465" s="16"/>
      <c r="E465" s="4"/>
      <c r="G465" s="4"/>
      <c r="M465" s="64"/>
      <c r="X465" s="53"/>
    </row>
    <row r="466" spans="2:24" ht="12.75">
      <c r="B466" s="66"/>
      <c r="D466" s="16"/>
      <c r="E466" s="2"/>
      <c r="G466" s="2"/>
      <c r="M466" s="64"/>
      <c r="X466" s="53"/>
    </row>
    <row r="467" spans="2:24" ht="12.75">
      <c r="B467" s="66"/>
      <c r="D467" s="16"/>
      <c r="E467" s="4"/>
      <c r="G467" s="4"/>
      <c r="M467" s="64"/>
      <c r="X467" s="53"/>
    </row>
    <row r="468" spans="2:24" ht="12.75">
      <c r="B468" s="66"/>
      <c r="D468" s="16"/>
      <c r="E468" s="2"/>
      <c r="M468" s="64"/>
      <c r="X468" s="53"/>
    </row>
    <row r="469" spans="2:24" ht="12.75">
      <c r="B469" s="66"/>
      <c r="D469" s="16"/>
      <c r="E469" s="4"/>
      <c r="G469" s="4"/>
      <c r="M469" s="64"/>
      <c r="X469" s="53"/>
    </row>
    <row r="470" spans="2:24" ht="12.75">
      <c r="B470" s="66"/>
      <c r="D470" s="16"/>
      <c r="E470" s="4"/>
      <c r="M470" s="64"/>
      <c r="X470" s="53"/>
    </row>
    <row r="471" spans="2:24" ht="12.75">
      <c r="B471" s="66"/>
      <c r="D471" s="16"/>
      <c r="E471" s="4"/>
      <c r="M471" s="64"/>
      <c r="X471" s="53"/>
    </row>
    <row r="472" spans="2:24" ht="12.75">
      <c r="B472" s="66"/>
      <c r="D472" s="16"/>
      <c r="E472" s="4"/>
      <c r="M472" s="64"/>
      <c r="X472" s="53"/>
    </row>
    <row r="473" spans="2:24" ht="12.75">
      <c r="B473" s="66"/>
      <c r="D473" s="16"/>
      <c r="E473" s="4"/>
      <c r="M473" s="64"/>
      <c r="X473" s="53"/>
    </row>
    <row r="474" spans="2:24" ht="12.75">
      <c r="B474" s="66"/>
      <c r="D474" s="16"/>
      <c r="E474" s="2"/>
      <c r="M474" s="64"/>
      <c r="X474" s="53"/>
    </row>
    <row r="475" spans="2:24" ht="12.75">
      <c r="B475" s="66"/>
      <c r="D475" s="16"/>
      <c r="E475" s="2"/>
      <c r="M475" s="64"/>
      <c r="X475" s="53"/>
    </row>
    <row r="476" spans="2:24" ht="12.75">
      <c r="B476" s="66"/>
      <c r="D476" s="16"/>
      <c r="E476" s="2"/>
      <c r="M476" s="64"/>
      <c r="X476" s="53"/>
    </row>
    <row r="477" spans="2:24" ht="12.75">
      <c r="B477" s="66"/>
      <c r="D477" s="16"/>
      <c r="E477" s="2"/>
      <c r="M477" s="64"/>
      <c r="X477" s="53"/>
    </row>
    <row r="478" spans="2:24" ht="12.75">
      <c r="B478" s="66"/>
      <c r="D478" s="16"/>
      <c r="E478" s="2"/>
      <c r="M478" s="64"/>
      <c r="X478" s="53"/>
    </row>
    <row r="479" spans="2:24" ht="12.75">
      <c r="B479" s="66"/>
      <c r="D479" s="16"/>
      <c r="E479" s="2"/>
      <c r="M479" s="64"/>
      <c r="X479" s="53"/>
    </row>
    <row r="480" spans="2:24" ht="12.75">
      <c r="B480" s="66"/>
      <c r="D480" s="16"/>
      <c r="E480" s="4"/>
      <c r="M480" s="64"/>
      <c r="X480" s="53"/>
    </row>
    <row r="481" spans="2:24" ht="12.75">
      <c r="B481" s="66"/>
      <c r="D481" s="16"/>
      <c r="E481" s="4"/>
      <c r="M481" s="64"/>
      <c r="X481" s="53"/>
    </row>
    <row r="482" spans="2:24" ht="12.75">
      <c r="B482" s="66"/>
      <c r="D482" s="16"/>
      <c r="E482" s="4"/>
      <c r="M482" s="64"/>
      <c r="X482" s="53"/>
    </row>
    <row r="483" spans="2:24" ht="12.75">
      <c r="B483" s="66"/>
      <c r="D483" s="16"/>
      <c r="E483" s="4"/>
      <c r="M483" s="64"/>
      <c r="X483" s="53"/>
    </row>
    <row r="484" spans="2:24" ht="12.75">
      <c r="B484" s="66"/>
      <c r="D484" s="16"/>
      <c r="E484" s="4"/>
      <c r="G484" s="4"/>
      <c r="M484" s="64"/>
      <c r="X484" s="53"/>
    </row>
    <row r="485" spans="2:24" ht="12.75">
      <c r="B485" s="66"/>
      <c r="D485" s="16"/>
      <c r="E485" s="2"/>
      <c r="M485" s="64"/>
      <c r="X485" s="53"/>
    </row>
    <row r="486" spans="2:24" ht="12.75">
      <c r="B486" s="66"/>
      <c r="D486" s="16"/>
      <c r="E486" s="4"/>
      <c r="G486" s="4"/>
      <c r="M486" s="64"/>
      <c r="X486" s="53"/>
    </row>
    <row r="487" spans="2:24" ht="12.75">
      <c r="B487" s="66"/>
      <c r="D487" s="16"/>
      <c r="E487" s="4"/>
      <c r="G487" s="4"/>
      <c r="M487" s="64"/>
      <c r="X487" s="53"/>
    </row>
    <row r="488" spans="2:24" ht="12.75">
      <c r="B488" s="66"/>
      <c r="D488" s="16"/>
      <c r="E488" s="2"/>
      <c r="G488" s="2"/>
      <c r="M488" s="64"/>
      <c r="X488" s="53"/>
    </row>
    <row r="489" spans="2:24" ht="12.75">
      <c r="B489" s="66"/>
      <c r="D489" s="16"/>
      <c r="E489" s="4"/>
      <c r="G489" s="4"/>
      <c r="M489" s="64"/>
      <c r="X489" s="53"/>
    </row>
    <row r="490" spans="2:24" ht="12.75">
      <c r="B490" s="66"/>
      <c r="D490" s="16"/>
      <c r="M490" s="64"/>
      <c r="X490" s="53"/>
    </row>
    <row r="491" spans="2:24" ht="12.75">
      <c r="B491" s="66"/>
      <c r="D491" s="16"/>
      <c r="M491" s="64"/>
      <c r="X491" s="53"/>
    </row>
    <row r="492" spans="2:24" ht="12.75">
      <c r="B492" s="66"/>
      <c r="D492" s="16"/>
      <c r="G492" s="4"/>
      <c r="M492" s="64"/>
      <c r="X492" s="53"/>
    </row>
    <row r="493" spans="2:24" ht="12.75">
      <c r="B493" s="66"/>
      <c r="D493" s="16"/>
      <c r="G493" s="2"/>
      <c r="M493" s="64"/>
      <c r="X493" s="53"/>
    </row>
    <row r="494" spans="2:24" ht="12.75">
      <c r="B494" s="66"/>
      <c r="D494" s="16"/>
      <c r="E494" s="4"/>
      <c r="G494" s="4"/>
      <c r="M494" s="64"/>
      <c r="X494" s="53"/>
    </row>
    <row r="495" spans="2:24" ht="12.75">
      <c r="B495" s="66"/>
      <c r="D495" s="16"/>
      <c r="G495" s="4"/>
      <c r="M495" s="64"/>
      <c r="X495" s="53"/>
    </row>
    <row r="496" spans="2:24" ht="12.75">
      <c r="B496" s="66"/>
      <c r="D496" s="16"/>
      <c r="E496" s="2"/>
      <c r="G496" s="4"/>
      <c r="M496" s="64"/>
      <c r="X496" s="53"/>
    </row>
    <row r="497" spans="2:24" ht="12.75">
      <c r="B497" s="66"/>
      <c r="D497" s="16"/>
      <c r="E497" s="2"/>
      <c r="G497" s="2"/>
      <c r="M497" s="64"/>
      <c r="X497" s="53"/>
    </row>
    <row r="498" spans="2:24" ht="12.75">
      <c r="B498" s="66"/>
      <c r="D498" s="16"/>
      <c r="E498" s="4"/>
      <c r="M498" s="64"/>
      <c r="X498" s="53"/>
    </row>
    <row r="499" spans="2:24" ht="12.75">
      <c r="B499" s="66"/>
      <c r="D499" s="16"/>
      <c r="E499" s="2"/>
      <c r="M499" s="64"/>
      <c r="X499" s="53"/>
    </row>
    <row r="500" spans="2:24" ht="12.75">
      <c r="B500" s="66"/>
      <c r="D500" s="16"/>
      <c r="G500" s="4"/>
      <c r="M500" s="64"/>
      <c r="X500" s="53"/>
    </row>
    <row r="501" spans="2:24" ht="12.75">
      <c r="B501" s="66"/>
      <c r="D501" s="16"/>
      <c r="E501" s="4"/>
      <c r="G501" s="4"/>
      <c r="M501" s="64"/>
      <c r="X501" s="53"/>
    </row>
    <row r="502" spans="2:24" ht="12.75">
      <c r="B502" s="66"/>
      <c r="D502" s="16"/>
      <c r="E502" s="2"/>
      <c r="G502" s="2"/>
      <c r="M502" s="64"/>
      <c r="X502" s="53"/>
    </row>
    <row r="503" spans="2:24" ht="12.75">
      <c r="B503" s="66"/>
      <c r="D503" s="16"/>
      <c r="E503" s="2"/>
      <c r="M503" s="64"/>
      <c r="X503" s="53"/>
    </row>
    <row r="504" spans="2:24" ht="12.75">
      <c r="B504" s="66"/>
      <c r="D504" s="16"/>
      <c r="E504" s="4"/>
      <c r="M504" s="64"/>
      <c r="X504" s="53"/>
    </row>
    <row r="505" spans="2:24" ht="12.75">
      <c r="B505" s="66"/>
      <c r="D505" s="16"/>
      <c r="E505" s="2"/>
      <c r="M505" s="64"/>
      <c r="X505" s="53"/>
    </row>
    <row r="506" spans="2:24" ht="12.75">
      <c r="B506" s="66"/>
      <c r="D506" s="16"/>
      <c r="M506" s="64"/>
      <c r="X506" s="53"/>
    </row>
    <row r="507" spans="2:24" ht="12.75">
      <c r="B507" s="66"/>
      <c r="D507" s="16"/>
      <c r="E507" s="4"/>
      <c r="G507" s="4"/>
      <c r="M507" s="64"/>
      <c r="X507" s="53"/>
    </row>
    <row r="508" spans="2:24" ht="12.75">
      <c r="B508" s="66"/>
      <c r="D508" s="16"/>
      <c r="E508" s="4"/>
      <c r="M508" s="64"/>
      <c r="X508" s="53"/>
    </row>
    <row r="509" spans="2:24" ht="12.75">
      <c r="B509" s="66"/>
      <c r="D509" s="16"/>
      <c r="M509" s="64"/>
      <c r="X509" s="53"/>
    </row>
    <row r="510" spans="2:24" ht="12.75">
      <c r="B510" s="66"/>
      <c r="D510" s="16"/>
      <c r="E510" s="4"/>
      <c r="G510" s="4"/>
      <c r="M510" s="64"/>
      <c r="X510" s="53"/>
    </row>
    <row r="511" spans="2:24" ht="12.75">
      <c r="B511" s="66"/>
      <c r="D511" s="16"/>
      <c r="E511" s="4"/>
      <c r="G511" s="4"/>
      <c r="M511" s="64"/>
      <c r="X511" s="53"/>
    </row>
    <row r="512" spans="2:24" ht="12.75">
      <c r="B512" s="66"/>
      <c r="D512" s="16"/>
      <c r="E512" s="2"/>
      <c r="G512" s="2"/>
      <c r="M512" s="64"/>
      <c r="X512" s="53"/>
    </row>
    <row r="513" spans="2:24" ht="12.75">
      <c r="B513" s="66"/>
      <c r="D513" s="16"/>
      <c r="E513" s="2"/>
      <c r="G513" s="4"/>
      <c r="M513" s="64"/>
      <c r="X513" s="53"/>
    </row>
    <row r="514" spans="2:24" ht="12.75">
      <c r="B514" s="66"/>
      <c r="D514" s="16"/>
      <c r="G514" s="4"/>
      <c r="M514" s="64"/>
      <c r="X514" s="53"/>
    </row>
    <row r="515" spans="2:24" ht="12.75">
      <c r="B515" s="66"/>
      <c r="D515" s="16"/>
      <c r="E515" s="2"/>
      <c r="M515" s="64"/>
      <c r="X515" s="53"/>
    </row>
    <row r="516" spans="2:24" ht="12.75">
      <c r="B516" s="66"/>
      <c r="D516" s="16"/>
      <c r="E516" s="4"/>
      <c r="M516" s="64"/>
      <c r="X516" s="53"/>
    </row>
    <row r="517" spans="2:24" ht="12.75">
      <c r="B517" s="66"/>
      <c r="D517" s="16"/>
      <c r="E517" s="2"/>
      <c r="M517" s="64"/>
      <c r="X517" s="53"/>
    </row>
    <row r="518" spans="2:24" ht="12.75">
      <c r="B518" s="66"/>
      <c r="D518" s="16"/>
      <c r="E518" s="4"/>
      <c r="G518" s="4"/>
      <c r="M518" s="64"/>
      <c r="X518" s="53"/>
    </row>
    <row r="519" spans="2:24" ht="12.75">
      <c r="B519" s="66"/>
      <c r="D519" s="16"/>
      <c r="E519" s="4"/>
      <c r="M519" s="64"/>
      <c r="X519" s="53"/>
    </row>
    <row r="520" spans="2:24" ht="12.75">
      <c r="B520" s="66"/>
      <c r="D520" s="16"/>
      <c r="E520" s="2"/>
      <c r="G520" s="2"/>
      <c r="M520" s="64"/>
      <c r="X520" s="53"/>
    </row>
    <row r="521" spans="2:24" ht="12.75">
      <c r="B521" s="66"/>
      <c r="D521" s="16"/>
      <c r="E521" s="4"/>
      <c r="G521" s="4"/>
      <c r="M521" s="64"/>
      <c r="X521" s="53"/>
    </row>
    <row r="522" spans="2:24" ht="12.75">
      <c r="B522" s="66"/>
      <c r="D522" s="16"/>
      <c r="G522" s="4"/>
      <c r="M522" s="64"/>
      <c r="X522" s="53"/>
    </row>
    <row r="523" spans="2:24" ht="12.75">
      <c r="B523" s="66"/>
      <c r="D523" s="16"/>
      <c r="E523" s="4"/>
      <c r="G523" s="4"/>
      <c r="M523" s="64"/>
      <c r="X523" s="53"/>
    </row>
    <row r="524" spans="2:24" ht="12.75">
      <c r="B524" s="66"/>
      <c r="D524" s="16"/>
      <c r="E524" s="4"/>
      <c r="M524" s="64"/>
      <c r="X524" s="53"/>
    </row>
    <row r="525" spans="2:24" ht="12.75">
      <c r="B525" s="66"/>
      <c r="D525" s="16"/>
      <c r="M525" s="64"/>
      <c r="X525" s="53"/>
    </row>
    <row r="526" spans="2:24" ht="12.75">
      <c r="B526" s="66"/>
      <c r="D526" s="16"/>
      <c r="E526" s="4"/>
      <c r="M526" s="64"/>
      <c r="X526" s="53"/>
    </row>
    <row r="527" spans="2:24" ht="12.75">
      <c r="B527" s="66"/>
      <c r="D527" s="16"/>
      <c r="E527" s="2"/>
      <c r="G527" s="2"/>
      <c r="M527" s="64"/>
      <c r="X527" s="53"/>
    </row>
    <row r="528" spans="2:24" ht="12.75">
      <c r="B528" s="66"/>
      <c r="D528" s="16"/>
      <c r="E528" s="2"/>
      <c r="G528" s="4"/>
      <c r="M528" s="64"/>
      <c r="X528" s="53"/>
    </row>
    <row r="529" spans="2:24" ht="12.75">
      <c r="B529" s="66"/>
      <c r="D529" s="16"/>
      <c r="E529" s="4"/>
      <c r="G529" s="4"/>
      <c r="M529" s="64"/>
      <c r="X529" s="53"/>
    </row>
    <row r="530" spans="2:24" ht="12.75">
      <c r="B530" s="66"/>
      <c r="D530" s="16"/>
      <c r="E530" s="4"/>
      <c r="M530" s="64"/>
      <c r="X530" s="53"/>
    </row>
    <row r="531" spans="2:24" ht="12.75">
      <c r="B531" s="66"/>
      <c r="D531" s="16"/>
      <c r="E531" s="4"/>
      <c r="M531" s="64"/>
      <c r="X531" s="53"/>
    </row>
    <row r="532" spans="2:24" ht="12.75">
      <c r="B532" s="66"/>
      <c r="D532" s="16"/>
      <c r="E532" s="2"/>
      <c r="M532" s="64"/>
      <c r="X532" s="53"/>
    </row>
    <row r="533" spans="2:24" ht="12.75">
      <c r="B533" s="66"/>
      <c r="D533" s="16"/>
      <c r="E533" s="4"/>
      <c r="M533" s="64"/>
      <c r="X533" s="53"/>
    </row>
    <row r="534" spans="2:24" ht="12.75">
      <c r="B534" s="66"/>
      <c r="D534" s="16"/>
      <c r="E534" s="4"/>
      <c r="G534" s="4"/>
      <c r="M534" s="64"/>
      <c r="X534" s="53"/>
    </row>
    <row r="535" spans="2:24" ht="12.75">
      <c r="B535" s="66"/>
      <c r="D535" s="16"/>
      <c r="E535" s="2"/>
      <c r="M535" s="64"/>
      <c r="X535" s="53"/>
    </row>
    <row r="536" spans="2:24" ht="12.75">
      <c r="B536" s="66"/>
      <c r="D536" s="16"/>
      <c r="M536" s="64"/>
      <c r="X536" s="53"/>
    </row>
    <row r="537" spans="2:24" ht="12.75">
      <c r="B537" s="66"/>
      <c r="C537" s="68"/>
      <c r="D537" s="16"/>
      <c r="E537" s="2"/>
      <c r="M537" s="64"/>
      <c r="X537" s="53"/>
    </row>
    <row r="538" spans="2:24" ht="12.75">
      <c r="B538" s="66"/>
      <c r="D538" s="16"/>
      <c r="E538" s="2"/>
      <c r="M538" s="64"/>
      <c r="X538" s="53"/>
    </row>
    <row r="539" spans="2:24" ht="12.75">
      <c r="B539" s="66"/>
      <c r="D539" s="16"/>
      <c r="E539" s="4"/>
      <c r="G539" s="4"/>
      <c r="M539" s="64"/>
      <c r="X539" s="53"/>
    </row>
    <row r="540" spans="2:24" ht="12.75">
      <c r="B540" s="66"/>
      <c r="D540" s="16"/>
      <c r="M540" s="64"/>
      <c r="X540" s="53"/>
    </row>
    <row r="541" spans="2:24" ht="12.75">
      <c r="B541" s="66"/>
      <c r="D541" s="16"/>
      <c r="E541" s="4"/>
      <c r="G541" s="2"/>
      <c r="M541" s="64"/>
      <c r="X541" s="53"/>
    </row>
    <row r="542" spans="2:24" ht="12.75">
      <c r="B542" s="66"/>
      <c r="D542" s="16"/>
      <c r="E542" s="4"/>
      <c r="G542" s="4"/>
      <c r="M542" s="64"/>
      <c r="X542" s="53"/>
    </row>
    <row r="543" spans="2:24" ht="12.75">
      <c r="B543" s="66"/>
      <c r="D543" s="16"/>
      <c r="G543" s="4"/>
      <c r="M543" s="64"/>
      <c r="X543" s="53"/>
    </row>
    <row r="544" spans="2:24" ht="12.75">
      <c r="B544" s="66"/>
      <c r="D544" s="16"/>
      <c r="E544" s="4"/>
      <c r="G544" s="4"/>
      <c r="M544" s="64"/>
      <c r="X544" s="53"/>
    </row>
    <row r="545" spans="2:24" ht="12.75">
      <c r="B545" s="66"/>
      <c r="D545" s="16"/>
      <c r="E545" s="4"/>
      <c r="G545" s="2"/>
      <c r="M545" s="64"/>
      <c r="X545" s="53"/>
    </row>
    <row r="546" spans="2:24" ht="12.75">
      <c r="B546" s="66"/>
      <c r="D546" s="16"/>
      <c r="E546" s="2"/>
      <c r="G546" s="2"/>
      <c r="M546" s="64"/>
      <c r="X546" s="53"/>
    </row>
    <row r="547" spans="2:24" ht="12.75">
      <c r="B547" s="66"/>
      <c r="D547" s="16"/>
      <c r="E547" s="4"/>
      <c r="G547" s="4"/>
      <c r="M547" s="64"/>
      <c r="X547" s="53"/>
    </row>
    <row r="548" spans="2:24" ht="12.75">
      <c r="B548" s="66"/>
      <c r="D548" s="16"/>
      <c r="E548" s="4"/>
      <c r="G548" s="4"/>
      <c r="M548" s="64"/>
      <c r="X548" s="53"/>
    </row>
    <row r="549" spans="2:24" ht="12.75">
      <c r="B549" s="66"/>
      <c r="D549" s="16"/>
      <c r="E549" s="4"/>
      <c r="G549" s="4"/>
      <c r="M549" s="64"/>
      <c r="X549" s="53"/>
    </row>
    <row r="550" spans="2:24" ht="12.75">
      <c r="B550" s="66"/>
      <c r="D550" s="16"/>
      <c r="E550" s="2"/>
      <c r="G550" s="4"/>
      <c r="M550" s="64"/>
      <c r="X550" s="53"/>
    </row>
    <row r="551" spans="2:24" ht="12.75">
      <c r="B551" s="66"/>
      <c r="D551" s="16"/>
      <c r="E551" s="2"/>
      <c r="G551" s="2"/>
      <c r="M551" s="64"/>
      <c r="X551" s="53"/>
    </row>
    <row r="552" spans="2:24" ht="12.75">
      <c r="B552" s="66"/>
      <c r="D552" s="16"/>
      <c r="E552" s="4"/>
      <c r="G552" s="4"/>
      <c r="M552" s="64"/>
      <c r="X552" s="53"/>
    </row>
    <row r="553" spans="2:24" ht="12.75">
      <c r="B553" s="66"/>
      <c r="D553" s="16"/>
      <c r="E553" s="4"/>
      <c r="G553" s="4"/>
      <c r="M553" s="64"/>
      <c r="X553" s="53"/>
    </row>
    <row r="554" spans="2:24" ht="12.75">
      <c r="B554" s="66"/>
      <c r="D554" s="16"/>
      <c r="E554" s="4"/>
      <c r="G554" s="4"/>
      <c r="M554" s="64"/>
      <c r="X554" s="53"/>
    </row>
    <row r="555" spans="2:24" ht="12.75">
      <c r="B555" s="66"/>
      <c r="D555" s="16"/>
      <c r="E555" s="2"/>
      <c r="G555" s="2"/>
      <c r="M555" s="64"/>
      <c r="X555" s="53"/>
    </row>
    <row r="556" spans="2:24" ht="12.75">
      <c r="B556" s="66"/>
      <c r="D556" s="16"/>
      <c r="E556" s="4"/>
      <c r="M556" s="64"/>
      <c r="X556" s="53"/>
    </row>
    <row r="557" spans="2:24" ht="12.75">
      <c r="B557" s="66"/>
      <c r="D557" s="16"/>
      <c r="E557" s="4"/>
      <c r="M557" s="64"/>
      <c r="X557" s="53"/>
    </row>
    <row r="558" spans="2:24" ht="12.75">
      <c r="B558" s="66"/>
      <c r="D558" s="16"/>
      <c r="M558" s="64"/>
      <c r="X558" s="53"/>
    </row>
    <row r="559" spans="2:24" ht="12.75">
      <c r="B559" s="66"/>
      <c r="D559" s="16"/>
      <c r="E559" s="4"/>
      <c r="G559" s="4"/>
      <c r="M559" s="64"/>
      <c r="X559" s="53"/>
    </row>
    <row r="560" spans="2:24" ht="12.75">
      <c r="B560" s="66"/>
      <c r="D560" s="16"/>
      <c r="E560" s="4"/>
      <c r="G560" s="4"/>
      <c r="M560" s="64"/>
      <c r="X560" s="53"/>
    </row>
    <row r="561" spans="2:24" ht="12.75">
      <c r="B561" s="66"/>
      <c r="D561" s="16"/>
      <c r="E561" s="4"/>
      <c r="G561" s="4"/>
      <c r="M561" s="64"/>
      <c r="X561" s="53"/>
    </row>
    <row r="562" spans="2:24" ht="12.75">
      <c r="B562" s="66"/>
      <c r="D562" s="16"/>
      <c r="E562" s="2"/>
      <c r="M562" s="64"/>
      <c r="X562" s="53"/>
    </row>
    <row r="563" spans="2:24" ht="12.75">
      <c r="B563" s="66"/>
      <c r="D563" s="16"/>
      <c r="E563" s="2"/>
      <c r="M563" s="64"/>
      <c r="X563" s="53"/>
    </row>
    <row r="564" spans="2:24" ht="12.75">
      <c r="B564" s="66"/>
      <c r="D564" s="16"/>
      <c r="E564" s="2"/>
      <c r="M564" s="64"/>
      <c r="X564" s="53"/>
    </row>
    <row r="565" spans="2:24" ht="12.75">
      <c r="B565" s="66"/>
      <c r="D565" s="16"/>
      <c r="E565" s="4"/>
      <c r="M565" s="64"/>
      <c r="X565" s="53"/>
    </row>
    <row r="566" spans="2:24" ht="12.75">
      <c r="B566" s="66"/>
      <c r="D566" s="16"/>
      <c r="E566" s="4"/>
      <c r="G566" s="4"/>
      <c r="M566" s="64"/>
      <c r="X566" s="53"/>
    </row>
    <row r="567" spans="2:24" ht="12.75">
      <c r="B567" s="66"/>
      <c r="D567" s="16"/>
      <c r="E567" s="4"/>
      <c r="G567" s="4"/>
      <c r="M567" s="64"/>
      <c r="X567" s="53"/>
    </row>
    <row r="568" spans="2:24" ht="12.75">
      <c r="B568" s="66"/>
      <c r="D568" s="16"/>
      <c r="E568" s="4"/>
      <c r="M568" s="64"/>
      <c r="X568" s="53"/>
    </row>
    <row r="569" spans="2:24" ht="12.75">
      <c r="B569" s="66"/>
      <c r="D569" s="16"/>
      <c r="E569" s="2"/>
      <c r="G569" s="4"/>
      <c r="M569" s="64"/>
      <c r="X569" s="53"/>
    </row>
    <row r="570" spans="2:24" ht="12.75">
      <c r="B570" s="66"/>
      <c r="D570" s="16"/>
      <c r="E570" s="2"/>
      <c r="M570" s="64"/>
      <c r="X570" s="53"/>
    </row>
    <row r="571" spans="2:24" ht="12.75">
      <c r="B571" s="66"/>
      <c r="D571" s="16"/>
      <c r="E571" s="4"/>
      <c r="M571" s="64"/>
      <c r="X571" s="53"/>
    </row>
    <row r="572" spans="2:24" ht="12.75">
      <c r="B572" s="66"/>
      <c r="D572" s="16"/>
      <c r="E572" s="2"/>
      <c r="G572" s="2"/>
      <c r="M572" s="64"/>
      <c r="X572" s="53"/>
    </row>
    <row r="573" spans="2:24" ht="12.75">
      <c r="B573" s="66"/>
      <c r="D573" s="16"/>
      <c r="E573" s="4"/>
      <c r="M573" s="64"/>
      <c r="X573" s="53"/>
    </row>
    <row r="574" spans="2:24" ht="12.75">
      <c r="B574" s="66"/>
      <c r="D574" s="16"/>
      <c r="E574" s="4"/>
      <c r="G574" s="4"/>
      <c r="M574" s="64"/>
      <c r="X574" s="53"/>
    </row>
    <row r="575" spans="2:24" ht="12.75">
      <c r="B575" s="66"/>
      <c r="D575" s="16"/>
      <c r="M575" s="64"/>
      <c r="X575" s="53"/>
    </row>
    <row r="576" spans="2:24" ht="12.75">
      <c r="B576" s="66"/>
      <c r="D576" s="16"/>
      <c r="M576" s="64"/>
      <c r="X576" s="53"/>
    </row>
    <row r="577" spans="2:24" ht="12.75">
      <c r="B577" s="66"/>
      <c r="D577" s="16"/>
      <c r="E577" s="4"/>
      <c r="G577" s="4"/>
      <c r="M577" s="64"/>
      <c r="X577" s="53"/>
    </row>
    <row r="578" spans="2:24" ht="12.75">
      <c r="B578" s="66"/>
      <c r="D578" s="16"/>
      <c r="E578" s="4"/>
      <c r="G578" s="4"/>
      <c r="M578" s="64"/>
      <c r="X578" s="53"/>
    </row>
    <row r="579" spans="2:24" ht="12.75">
      <c r="B579" s="66"/>
      <c r="D579" s="16"/>
      <c r="E579" s="4"/>
      <c r="G579" s="4"/>
      <c r="M579" s="64"/>
      <c r="X579" s="53"/>
    </row>
    <row r="580" spans="2:24" ht="12.75">
      <c r="B580" s="66"/>
      <c r="D580" s="16"/>
      <c r="E580" s="4"/>
      <c r="M580" s="64"/>
      <c r="X580" s="53"/>
    </row>
    <row r="581" spans="2:24" ht="12.75">
      <c r="B581" s="66"/>
      <c r="D581" s="16"/>
      <c r="E581" s="4"/>
      <c r="M581" s="64"/>
      <c r="X581" s="53"/>
    </row>
    <row r="582" spans="2:24" ht="12.75">
      <c r="B582" s="66"/>
      <c r="D582" s="16"/>
      <c r="E582" s="2"/>
      <c r="M582" s="64"/>
      <c r="X582" s="53"/>
    </row>
    <row r="583" spans="2:24" ht="12.75">
      <c r="B583" s="66"/>
      <c r="D583" s="16"/>
      <c r="M583" s="64"/>
      <c r="X583" s="53"/>
    </row>
    <row r="584" spans="2:24" ht="12.75">
      <c r="B584" s="66"/>
      <c r="D584" s="16"/>
      <c r="E584" s="2"/>
      <c r="G584" s="4"/>
      <c r="M584" s="64"/>
      <c r="X584" s="53"/>
    </row>
    <row r="585" spans="2:24" ht="12.75">
      <c r="B585" s="66"/>
      <c r="D585" s="16"/>
      <c r="E585" s="4"/>
      <c r="G585" s="2"/>
      <c r="M585" s="64"/>
      <c r="X585" s="53"/>
    </row>
    <row r="586" spans="2:24" ht="12.75">
      <c r="B586" s="66"/>
      <c r="D586" s="16"/>
      <c r="E586" s="4"/>
      <c r="G586" s="4"/>
      <c r="M586" s="64"/>
      <c r="X586" s="53"/>
    </row>
    <row r="587" spans="2:24" ht="12.75">
      <c r="B587" s="66"/>
      <c r="D587" s="16"/>
      <c r="E587" s="4"/>
      <c r="G587" s="4"/>
      <c r="M587" s="64"/>
      <c r="X587" s="53"/>
    </row>
    <row r="588" spans="2:24" ht="12.75">
      <c r="B588" s="66"/>
      <c r="D588" s="16"/>
      <c r="E588" s="2"/>
      <c r="M588" s="64"/>
      <c r="X588" s="53"/>
    </row>
    <row r="589" spans="2:24" ht="12.75">
      <c r="B589" s="66"/>
      <c r="D589" s="16"/>
      <c r="E589" s="4"/>
      <c r="G589" s="4"/>
      <c r="M589" s="64"/>
      <c r="X589" s="53"/>
    </row>
    <row r="590" spans="2:24" ht="12.75">
      <c r="B590" s="66"/>
      <c r="C590" s="68"/>
      <c r="D590" s="16"/>
      <c r="E590" s="4"/>
      <c r="G590" s="2"/>
      <c r="M590" s="64"/>
      <c r="X590" s="53"/>
    </row>
    <row r="591" spans="2:24" ht="12.75">
      <c r="B591" s="66"/>
      <c r="D591" s="16"/>
      <c r="M591" s="64"/>
      <c r="X591" s="53"/>
    </row>
    <row r="592" spans="2:24" ht="12.75">
      <c r="B592" s="66"/>
      <c r="D592" s="16"/>
      <c r="E592" s="2"/>
      <c r="G592" s="2"/>
      <c r="M592" s="64"/>
      <c r="X592" s="53"/>
    </row>
    <row r="593" spans="2:24" ht="12.75">
      <c r="B593" s="66"/>
      <c r="D593" s="16"/>
      <c r="E593" s="4"/>
      <c r="G593" s="4"/>
      <c r="M593" s="64"/>
      <c r="X593" s="53"/>
    </row>
    <row r="594" spans="2:24" ht="12.75">
      <c r="B594" s="66"/>
      <c r="C594" s="68"/>
      <c r="D594" s="16"/>
      <c r="E594" s="2"/>
      <c r="G594" s="4"/>
      <c r="M594" s="64"/>
      <c r="X594" s="53"/>
    </row>
    <row r="595" spans="2:24" ht="12.75">
      <c r="B595" s="66"/>
      <c r="C595" s="68"/>
      <c r="D595" s="16"/>
      <c r="E595" s="2"/>
      <c r="G595" s="4"/>
      <c r="M595" s="64"/>
      <c r="X595" s="53"/>
    </row>
    <row r="596" spans="2:24" ht="12.75">
      <c r="B596" s="66"/>
      <c r="C596" s="68"/>
      <c r="D596" s="16"/>
      <c r="E596" s="2"/>
      <c r="G596" s="4"/>
      <c r="M596" s="64"/>
      <c r="X596" s="53"/>
    </row>
    <row r="597" spans="2:24" ht="12.75">
      <c r="B597" s="66"/>
      <c r="D597" s="16"/>
      <c r="E597" s="4"/>
      <c r="G597" s="2"/>
      <c r="M597" s="64"/>
      <c r="X597" s="53"/>
    </row>
    <row r="598" spans="2:24" ht="12.75">
      <c r="B598" s="66"/>
      <c r="D598" s="16"/>
      <c r="E598" s="4"/>
      <c r="M598" s="64"/>
      <c r="X598" s="53"/>
    </row>
    <row r="599" spans="2:24" ht="12.75">
      <c r="B599" s="66"/>
      <c r="D599" s="16"/>
      <c r="E599" s="2"/>
      <c r="M599" s="64"/>
      <c r="X599" s="53"/>
    </row>
    <row r="600" spans="2:24" ht="12.75">
      <c r="B600" s="66"/>
      <c r="D600" s="16"/>
      <c r="E600" s="17"/>
      <c r="G600" s="4"/>
      <c r="M600" s="64"/>
      <c r="X600" s="53"/>
    </row>
    <row r="601" spans="2:24" ht="12.75">
      <c r="B601" s="66"/>
      <c r="D601" s="16"/>
      <c r="E601" s="2"/>
      <c r="G601" s="2"/>
      <c r="M601" s="64"/>
      <c r="X601" s="53"/>
    </row>
    <row r="602" spans="2:24" ht="12.75">
      <c r="B602" s="66"/>
      <c r="D602" s="16"/>
      <c r="E602" s="4"/>
      <c r="G602" s="4"/>
      <c r="M602" s="64"/>
      <c r="X602" s="53"/>
    </row>
    <row r="603" spans="2:24" ht="12.75">
      <c r="B603" s="66"/>
      <c r="D603" s="16"/>
      <c r="E603" s="2"/>
      <c r="M603" s="64"/>
      <c r="X603" s="53"/>
    </row>
    <row r="604" spans="2:24" ht="12.75">
      <c r="B604" s="66"/>
      <c r="D604" s="16"/>
      <c r="G604" s="2"/>
      <c r="M604" s="64"/>
      <c r="X604" s="53"/>
    </row>
    <row r="605" spans="2:24" ht="12.75">
      <c r="B605" s="66"/>
      <c r="D605" s="16"/>
      <c r="E605" s="4"/>
      <c r="G605" s="4"/>
      <c r="M605" s="64"/>
      <c r="X605" s="53"/>
    </row>
    <row r="606" spans="2:24" ht="12.75">
      <c r="B606" s="66"/>
      <c r="D606" s="16"/>
      <c r="E606" s="2"/>
      <c r="G606" s="2"/>
      <c r="M606" s="64"/>
      <c r="X606" s="53"/>
    </row>
    <row r="607" spans="2:24" ht="12.75">
      <c r="B607" s="66"/>
      <c r="D607" s="16"/>
      <c r="E607" s="2"/>
      <c r="G607" s="2"/>
      <c r="M607" s="64"/>
      <c r="X607" s="53"/>
    </row>
    <row r="608" spans="2:24" ht="12.75">
      <c r="B608" s="66"/>
      <c r="D608" s="16"/>
      <c r="E608" s="2"/>
      <c r="G608" s="4"/>
      <c r="M608" s="64"/>
      <c r="X608" s="53"/>
    </row>
    <row r="609" spans="2:24" ht="12.75">
      <c r="B609" s="66"/>
      <c r="D609" s="16"/>
      <c r="G609" s="4"/>
      <c r="M609" s="64"/>
      <c r="X609" s="53"/>
    </row>
    <row r="610" spans="2:24" ht="12.75">
      <c r="B610" s="66"/>
      <c r="D610" s="16"/>
      <c r="E610" s="4"/>
      <c r="G610" s="4"/>
      <c r="M610" s="64"/>
      <c r="X610" s="53"/>
    </row>
    <row r="611" spans="2:24" ht="12.75">
      <c r="B611" s="66"/>
      <c r="D611" s="16"/>
      <c r="E611" s="4"/>
      <c r="G611" s="4"/>
      <c r="M611" s="64"/>
      <c r="X611" s="53"/>
    </row>
    <row r="612" spans="2:24" ht="12.75">
      <c r="B612" s="66"/>
      <c r="D612" s="16"/>
      <c r="E612" s="2"/>
      <c r="G612" s="4"/>
      <c r="M612" s="64"/>
      <c r="X612" s="53"/>
    </row>
    <row r="613" spans="2:24" ht="12.75">
      <c r="B613" s="66"/>
      <c r="D613" s="16"/>
      <c r="E613" s="69"/>
      <c r="M613" s="64"/>
      <c r="X613" s="53"/>
    </row>
    <row r="614" spans="2:24" ht="12.75">
      <c r="B614" s="66"/>
      <c r="D614" s="16"/>
      <c r="E614" s="4"/>
      <c r="G614" s="4"/>
      <c r="M614" s="64"/>
      <c r="X614" s="53"/>
    </row>
    <row r="615" spans="2:24" ht="12.75">
      <c r="B615" s="66"/>
      <c r="D615" s="16"/>
      <c r="E615" s="4"/>
      <c r="M615" s="64"/>
      <c r="X615" s="53"/>
    </row>
    <row r="616" spans="2:24" ht="12.75">
      <c r="B616" s="66"/>
      <c r="D616" s="16"/>
      <c r="E616" s="2"/>
      <c r="M616" s="64"/>
      <c r="X616" s="53"/>
    </row>
    <row r="617" spans="2:24" ht="12.75">
      <c r="B617" s="66"/>
      <c r="D617" s="16"/>
      <c r="M617" s="64"/>
      <c r="X617" s="53"/>
    </row>
    <row r="618" spans="2:24" ht="12.75">
      <c r="B618" s="66"/>
      <c r="D618" s="16"/>
      <c r="M618" s="64"/>
      <c r="X618" s="53"/>
    </row>
    <row r="619" spans="2:24" ht="12.75">
      <c r="B619" s="66"/>
      <c r="D619" s="16"/>
      <c r="E619" s="2"/>
      <c r="M619" s="64"/>
      <c r="X619" s="53"/>
    </row>
    <row r="620" spans="2:24" ht="12.75">
      <c r="B620" s="66"/>
      <c r="D620" s="16"/>
      <c r="E620" s="2"/>
      <c r="G620" s="17"/>
      <c r="M620" s="64"/>
      <c r="X620" s="53"/>
    </row>
    <row r="621" spans="2:24" ht="12.75">
      <c r="B621" s="66"/>
      <c r="D621" s="16"/>
      <c r="E621" s="69"/>
      <c r="M621" s="64"/>
      <c r="X621" s="53"/>
    </row>
    <row r="622" spans="2:24" ht="12.75">
      <c r="B622" s="66"/>
      <c r="D622" s="16"/>
      <c r="M622" s="64"/>
      <c r="X622" s="53"/>
    </row>
    <row r="623" spans="2:24" ht="12.75">
      <c r="B623" s="66"/>
      <c r="D623" s="16"/>
      <c r="E623" s="2"/>
      <c r="M623" s="64"/>
      <c r="X623" s="53"/>
    </row>
    <row r="624" spans="2:24" ht="12.75">
      <c r="B624" s="66"/>
      <c r="D624" s="16"/>
      <c r="M624" s="64"/>
      <c r="X624" s="53"/>
    </row>
    <row r="625" spans="2:24" ht="12.75">
      <c r="B625" s="66"/>
      <c r="D625" s="16"/>
      <c r="E625" s="2"/>
      <c r="G625" s="4"/>
      <c r="M625" s="64"/>
      <c r="X625" s="53"/>
    </row>
    <row r="626" spans="2:24" ht="12.75">
      <c r="B626" s="66"/>
      <c r="D626" s="16"/>
      <c r="E626" s="2"/>
      <c r="G626" s="4"/>
      <c r="M626" s="64"/>
      <c r="X626" s="53"/>
    </row>
    <row r="627" spans="2:24" ht="12.75">
      <c r="B627" s="66"/>
      <c r="D627" s="16"/>
      <c r="G627" s="2"/>
      <c r="M627" s="64"/>
      <c r="X627" s="53"/>
    </row>
    <row r="628" spans="2:24" ht="12.75">
      <c r="B628" s="66"/>
      <c r="D628" s="16"/>
      <c r="E628" s="4"/>
      <c r="M628" s="64"/>
      <c r="X628" s="53"/>
    </row>
    <row r="629" spans="2:24" ht="12.75">
      <c r="B629" s="66"/>
      <c r="D629" s="16"/>
      <c r="E629" s="63"/>
      <c r="G629" s="2"/>
      <c r="M629" s="64"/>
      <c r="X629" s="53"/>
    </row>
    <row r="630" spans="2:24" ht="12.75">
      <c r="B630" s="66"/>
      <c r="D630" s="16"/>
      <c r="E630" s="4"/>
      <c r="G630" s="4"/>
      <c r="M630" s="64"/>
      <c r="X630" s="53"/>
    </row>
    <row r="631" spans="2:24" ht="12.75">
      <c r="B631" s="66"/>
      <c r="D631" s="16"/>
      <c r="G631" s="4"/>
      <c r="M631" s="64"/>
      <c r="X631" s="53"/>
    </row>
    <row r="632" spans="2:24" ht="12.75">
      <c r="B632" s="66"/>
      <c r="D632" s="16"/>
      <c r="E632" s="2"/>
      <c r="G632" s="2"/>
      <c r="M632" s="64"/>
      <c r="X632" s="53"/>
    </row>
    <row r="633" spans="2:24" ht="12.75">
      <c r="B633" s="66"/>
      <c r="D633" s="16"/>
      <c r="E633" s="2"/>
      <c r="G633" s="2"/>
      <c r="M633" s="64"/>
      <c r="X633" s="53"/>
    </row>
    <row r="634" spans="2:24" ht="12.75">
      <c r="B634" s="66"/>
      <c r="D634" s="16"/>
      <c r="E634" s="2"/>
      <c r="G634" s="2"/>
      <c r="M634" s="64"/>
      <c r="X634" s="53"/>
    </row>
    <row r="635" spans="2:24" ht="12.75">
      <c r="B635" s="66"/>
      <c r="C635" s="68"/>
      <c r="D635" s="16"/>
      <c r="E635" s="2"/>
      <c r="G635" s="2"/>
      <c r="M635" s="64"/>
      <c r="X635" s="53"/>
    </row>
    <row r="636" spans="2:24" ht="12.75">
      <c r="B636" s="66"/>
      <c r="D636" s="16"/>
      <c r="E636" s="2"/>
      <c r="M636" s="64"/>
      <c r="X636" s="53"/>
    </row>
    <row r="637" spans="2:24" ht="12.75">
      <c r="B637" s="66"/>
      <c r="M637" s="64"/>
      <c r="X637" s="53"/>
    </row>
    <row r="638" spans="2:24" ht="12.75">
      <c r="B638" s="66"/>
      <c r="D638" s="16"/>
      <c r="E638" s="2"/>
      <c r="M638" s="64"/>
      <c r="X638" s="53"/>
    </row>
    <row r="639" spans="2:24" ht="12.75">
      <c r="B639" s="66"/>
      <c r="M639" s="64"/>
      <c r="X639" s="53"/>
    </row>
    <row r="640" spans="2:24" ht="12.75">
      <c r="B640" s="66"/>
      <c r="D640" s="16"/>
      <c r="G640" s="2"/>
      <c r="M640" s="64"/>
      <c r="X640" s="53"/>
    </row>
    <row r="641" spans="2:24" ht="12.75">
      <c r="B641" s="66"/>
      <c r="D641" s="16"/>
      <c r="E641" s="4"/>
      <c r="G641" s="4"/>
      <c r="M641" s="64"/>
      <c r="X641" s="53"/>
    </row>
    <row r="642" spans="2:24" ht="12.75">
      <c r="B642" s="66"/>
      <c r="D642" s="16"/>
      <c r="E642" s="4"/>
      <c r="M642" s="64"/>
      <c r="X642" s="53"/>
    </row>
    <row r="643" spans="2:24" ht="12.75">
      <c r="B643" s="66"/>
      <c r="D643" s="16"/>
      <c r="M643" s="64"/>
      <c r="X643" s="53"/>
    </row>
    <row r="644" spans="2:24" ht="12.75">
      <c r="B644" s="66"/>
      <c r="D644" s="16"/>
      <c r="M644" s="64"/>
      <c r="X644" s="53"/>
    </row>
    <row r="645" spans="2:24" ht="12.75">
      <c r="B645" s="66"/>
      <c r="D645" s="16"/>
      <c r="E645" s="4"/>
      <c r="M645" s="64"/>
      <c r="X645" s="53"/>
    </row>
    <row r="646" spans="2:24" ht="12.75">
      <c r="B646" s="66"/>
      <c r="E646" s="4"/>
      <c r="G646" s="4"/>
      <c r="M646" s="64"/>
      <c r="X646" s="53"/>
    </row>
    <row r="647" spans="2:24" ht="12.75">
      <c r="B647" s="66"/>
      <c r="D647" s="16"/>
      <c r="E647" s="17"/>
      <c r="G647" s="2"/>
      <c r="M647" s="64"/>
      <c r="X647" s="53"/>
    </row>
    <row r="648" spans="2:24" ht="12.75">
      <c r="B648" s="66"/>
      <c r="D648" s="16"/>
      <c r="E648" s="69"/>
      <c r="M648" s="64"/>
      <c r="X648" s="53"/>
    </row>
    <row r="649" spans="2:24" ht="12.75">
      <c r="B649" s="66"/>
      <c r="D649" s="16"/>
      <c r="E649" s="2"/>
      <c r="M649" s="64"/>
      <c r="X649" s="53"/>
    </row>
    <row r="650" spans="2:24" ht="12.75">
      <c r="B650" s="66"/>
      <c r="E650" s="2"/>
      <c r="M650" s="64"/>
      <c r="X650" s="53"/>
    </row>
    <row r="651" spans="2:24" ht="12.75">
      <c r="B651" s="66"/>
      <c r="D651" s="16"/>
      <c r="E651" s="4"/>
      <c r="G651" s="4"/>
      <c r="M651" s="64"/>
      <c r="X651" s="53"/>
    </row>
    <row r="652" spans="2:24" ht="12.75">
      <c r="B652" s="66"/>
      <c r="E652" s="4"/>
      <c r="M652" s="64"/>
      <c r="X652" s="53"/>
    </row>
    <row r="653" spans="2:24" ht="12.75">
      <c r="B653" s="66"/>
      <c r="M653" s="64"/>
      <c r="X653" s="53"/>
    </row>
    <row r="654" spans="2:24" ht="12.75">
      <c r="B654" s="66"/>
      <c r="D654" s="16"/>
      <c r="E654" s="2"/>
      <c r="G654" s="4"/>
      <c r="M654" s="64"/>
      <c r="X654" s="53"/>
    </row>
    <row r="655" spans="2:24" ht="12.75">
      <c r="B655" s="66"/>
      <c r="E655" s="2"/>
      <c r="M655" s="64"/>
      <c r="X655" s="53"/>
    </row>
    <row r="656" spans="2:24" ht="12.75">
      <c r="B656" s="66"/>
      <c r="G656" s="4"/>
      <c r="M656" s="64"/>
      <c r="X656" s="53"/>
    </row>
    <row r="657" spans="2:24" ht="12.75">
      <c r="B657" s="66"/>
      <c r="M657" s="64"/>
      <c r="X657" s="53"/>
    </row>
    <row r="658" spans="2:24" ht="12.75">
      <c r="B658" s="66"/>
      <c r="E658" s="69"/>
      <c r="M658" s="64"/>
      <c r="X658" s="53"/>
    </row>
    <row r="659" spans="2:24" ht="12.75">
      <c r="B659" s="66"/>
      <c r="M659" s="64"/>
      <c r="X659" s="53"/>
    </row>
    <row r="660" spans="2:24" ht="12.75">
      <c r="B660" s="66"/>
      <c r="D660" s="16"/>
      <c r="G660" s="2"/>
      <c r="M660" s="64"/>
      <c r="X660" s="53"/>
    </row>
    <row r="661" spans="2:24" ht="12.75">
      <c r="B661" s="66"/>
      <c r="D661" s="16"/>
      <c r="M661" s="64"/>
      <c r="X661" s="53"/>
    </row>
    <row r="662" spans="2:24" ht="12.75">
      <c r="B662" s="66"/>
      <c r="D662" s="16"/>
      <c r="M662" s="64"/>
      <c r="X662" s="53"/>
    </row>
    <row r="663" spans="2:24" ht="12.75">
      <c r="B663" s="66"/>
      <c r="D663" s="16"/>
      <c r="M663" s="64"/>
      <c r="X663" s="53"/>
    </row>
    <row r="664" spans="2:24" ht="12.75">
      <c r="B664" s="66"/>
      <c r="D664" s="16"/>
      <c r="E664" s="4"/>
      <c r="M664" s="64"/>
      <c r="X664" s="53"/>
    </row>
    <row r="665" spans="2:24" ht="12.75">
      <c r="B665" s="66"/>
      <c r="D665" s="16"/>
      <c r="E665" s="2"/>
      <c r="M665" s="64"/>
      <c r="X665" s="53"/>
    </row>
    <row r="666" spans="2:24" ht="12.75">
      <c r="B666" s="66"/>
      <c r="D666" s="16"/>
      <c r="E666" s="2"/>
      <c r="M666" s="64"/>
      <c r="X666" s="53"/>
    </row>
    <row r="667" spans="2:24" ht="12.75">
      <c r="B667" s="66"/>
      <c r="D667" s="16"/>
      <c r="E667" s="2"/>
      <c r="M667" s="64"/>
      <c r="X667" s="53"/>
    </row>
    <row r="668" spans="2:24" ht="12.75">
      <c r="B668" s="66"/>
      <c r="D668" s="16"/>
      <c r="M668" s="64"/>
      <c r="X668" s="53"/>
    </row>
    <row r="669" spans="2:24" ht="12.75">
      <c r="B669" s="66"/>
      <c r="D669" s="16"/>
      <c r="M669" s="64"/>
      <c r="X669" s="53"/>
    </row>
    <row r="670" spans="2:24" ht="12.75">
      <c r="B670" s="66"/>
      <c r="D670" s="16"/>
      <c r="E670" s="2"/>
      <c r="G670" s="2"/>
      <c r="M670" s="64"/>
      <c r="X670" s="53"/>
    </row>
    <row r="671" spans="2:24" ht="12.75">
      <c r="B671" s="66"/>
      <c r="D671" s="16"/>
      <c r="E671" s="2"/>
      <c r="M671" s="64"/>
      <c r="X671" s="53"/>
    </row>
    <row r="672" spans="2:24" ht="12.75">
      <c r="B672" s="66"/>
      <c r="D672" s="16"/>
      <c r="E672" s="2"/>
      <c r="G672" s="2"/>
      <c r="M672" s="64"/>
      <c r="X672" s="53"/>
    </row>
    <row r="673" spans="2:24" ht="12.75">
      <c r="B673" s="66"/>
      <c r="C673" s="68"/>
      <c r="D673" s="16"/>
      <c r="E673" s="2"/>
      <c r="M673" s="64"/>
      <c r="X673" s="53"/>
    </row>
    <row r="674" spans="2:24" ht="12.75">
      <c r="B674" s="66"/>
      <c r="D674" s="16"/>
      <c r="E674" s="17"/>
      <c r="M674" s="64"/>
      <c r="X674" s="53"/>
    </row>
    <row r="675" spans="2:24" ht="12.75">
      <c r="B675" s="66"/>
      <c r="C675" s="68"/>
      <c r="D675" s="16"/>
      <c r="G675" s="2"/>
      <c r="M675" s="64"/>
      <c r="X675" s="53"/>
    </row>
    <row r="676" spans="2:24" ht="12.75">
      <c r="B676" s="66"/>
      <c r="D676" s="16"/>
      <c r="E676" s="2"/>
      <c r="G676" s="63"/>
      <c r="M676" s="64"/>
      <c r="X676" s="53"/>
    </row>
    <row r="677" spans="2:24" ht="12.75">
      <c r="B677" s="66"/>
      <c r="D677" s="16"/>
      <c r="G677" s="4"/>
      <c r="M677" s="64"/>
      <c r="X677" s="53"/>
    </row>
    <row r="678" spans="2:24" ht="12.75">
      <c r="B678" s="66"/>
      <c r="D678" s="16"/>
      <c r="E678" s="2"/>
      <c r="G678" s="4"/>
      <c r="M678" s="64"/>
      <c r="X678" s="53"/>
    </row>
    <row r="679" spans="2:24" ht="12.75">
      <c r="B679" s="66"/>
      <c r="D679" s="16"/>
      <c r="G679" s="4"/>
      <c r="M679" s="64"/>
      <c r="X679" s="53"/>
    </row>
    <row r="680" spans="2:24" ht="12.75">
      <c r="B680" s="66"/>
      <c r="D680" s="16"/>
      <c r="M680" s="64"/>
      <c r="X680" s="53"/>
    </row>
    <row r="681" spans="2:24" ht="12.75">
      <c r="B681" s="66"/>
      <c r="D681" s="16"/>
      <c r="E681" s="2"/>
      <c r="M681" s="64"/>
      <c r="X681" s="53"/>
    </row>
    <row r="682" spans="2:24" ht="12.75">
      <c r="B682" s="66"/>
      <c r="D682" s="16"/>
      <c r="E682" s="2"/>
      <c r="M682" s="64"/>
      <c r="X682" s="53"/>
    </row>
    <row r="683" spans="2:24" ht="12.75">
      <c r="B683" s="66"/>
      <c r="D683" s="16"/>
      <c r="M683" s="64"/>
      <c r="X683" s="53"/>
    </row>
    <row r="684" spans="2:24" ht="12.75">
      <c r="B684" s="66"/>
      <c r="D684" s="16"/>
      <c r="M684" s="64"/>
      <c r="X684" s="53"/>
    </row>
    <row r="685" spans="2:24" ht="12.75">
      <c r="B685" s="66"/>
      <c r="D685" s="16"/>
      <c r="E685" s="4"/>
      <c r="M685" s="64"/>
      <c r="X685" s="53"/>
    </row>
    <row r="686" spans="2:24" ht="12.75">
      <c r="B686" s="66"/>
      <c r="D686" s="16"/>
      <c r="M686" s="64"/>
      <c r="X686" s="53"/>
    </row>
    <row r="687" spans="2:24" ht="12.75">
      <c r="B687" s="66"/>
      <c r="C687" s="68"/>
      <c r="D687" s="16"/>
      <c r="M687" s="64"/>
      <c r="X687" s="53"/>
    </row>
    <row r="688" spans="2:24" ht="12.75">
      <c r="B688" s="66"/>
      <c r="C688" s="68"/>
      <c r="D688" s="16"/>
      <c r="M688" s="64"/>
      <c r="X688" s="53"/>
    </row>
    <row r="689" spans="2:24" ht="12.75">
      <c r="B689" s="66"/>
      <c r="D689" s="16"/>
      <c r="M689" s="64"/>
      <c r="X689" s="53"/>
    </row>
    <row r="690" spans="2:24" ht="12.75">
      <c r="B690" s="66"/>
      <c r="D690" s="16"/>
      <c r="M690" s="64"/>
      <c r="X690" s="53"/>
    </row>
    <row r="691" spans="2:24" ht="12.75">
      <c r="B691" s="66"/>
      <c r="D691" s="16"/>
      <c r="E691" s="4"/>
      <c r="G691" s="4"/>
      <c r="M691" s="64"/>
      <c r="X691" s="53"/>
    </row>
    <row r="692" spans="2:24" ht="12.75">
      <c r="B692" s="66"/>
      <c r="D692" s="16"/>
      <c r="M692" s="64"/>
      <c r="X692" s="53"/>
    </row>
    <row r="693" spans="2:24" ht="12.75">
      <c r="B693" s="66"/>
      <c r="D693" s="16"/>
      <c r="M693" s="64"/>
      <c r="X693" s="53"/>
    </row>
    <row r="694" spans="2:24" ht="12.75">
      <c r="B694" s="66"/>
      <c r="D694" s="16"/>
      <c r="M694" s="64"/>
      <c r="X694" s="53"/>
    </row>
    <row r="695" spans="2:24" ht="12.75">
      <c r="B695" s="66"/>
      <c r="D695" s="16"/>
      <c r="M695" s="64"/>
      <c r="X695" s="53"/>
    </row>
    <row r="696" spans="2:24" ht="12.75">
      <c r="B696" s="66"/>
      <c r="D696" s="16"/>
      <c r="M696" s="64"/>
      <c r="X696" s="53"/>
    </row>
    <row r="697" spans="2:24" ht="12.75">
      <c r="B697" s="66"/>
      <c r="D697" s="16"/>
      <c r="M697" s="64"/>
      <c r="X697" s="53"/>
    </row>
    <row r="698" spans="2:24" ht="12.75">
      <c r="B698" s="66"/>
      <c r="D698" s="16"/>
      <c r="E698" s="2"/>
      <c r="M698" s="64"/>
      <c r="X698" s="53"/>
    </row>
    <row r="699" spans="2:24" ht="12.75">
      <c r="B699" s="66"/>
      <c r="D699" s="16"/>
      <c r="G699" s="4"/>
      <c r="M699" s="64"/>
      <c r="X699" s="53"/>
    </row>
    <row r="700" spans="2:24" ht="12.75">
      <c r="B700" s="66"/>
      <c r="D700" s="16"/>
      <c r="M700" s="64"/>
      <c r="X700" s="53"/>
    </row>
    <row r="701" spans="2:24" ht="12.75">
      <c r="B701" s="66"/>
      <c r="D701" s="16"/>
      <c r="E701" s="2"/>
      <c r="M701" s="64"/>
      <c r="X701" s="53"/>
    </row>
    <row r="702" spans="2:24" ht="12.75">
      <c r="B702" s="66"/>
      <c r="D702" s="16"/>
      <c r="E702" s="2"/>
      <c r="M702" s="64"/>
      <c r="X702" s="53"/>
    </row>
    <row r="703" spans="2:24" ht="12.75">
      <c r="B703" s="66"/>
      <c r="D703" s="16"/>
      <c r="E703" s="4"/>
      <c r="M703" s="64"/>
      <c r="X703" s="53"/>
    </row>
    <row r="704" spans="2:24" ht="12.75">
      <c r="B704" s="66"/>
      <c r="D704" s="16"/>
      <c r="E704" s="69"/>
      <c r="M704" s="64"/>
      <c r="X704" s="53"/>
    </row>
    <row r="705" spans="2:24" ht="12.75">
      <c r="B705" s="66"/>
      <c r="D705" s="16"/>
      <c r="E705" s="4"/>
      <c r="M705" s="64"/>
      <c r="X705" s="53"/>
    </row>
    <row r="706" spans="2:24" ht="12.75">
      <c r="B706" s="66"/>
      <c r="D706" s="16"/>
      <c r="E706" s="2"/>
      <c r="G706" s="2"/>
      <c r="M706" s="64"/>
      <c r="X706" s="53"/>
    </row>
    <row r="707" spans="2:24" ht="12.75">
      <c r="B707" s="66"/>
      <c r="D707" s="16"/>
      <c r="E707" s="2"/>
      <c r="M707" s="64"/>
      <c r="X707" s="53"/>
    </row>
    <row r="708" spans="2:24" ht="12.75">
      <c r="B708" s="66"/>
      <c r="D708" s="16"/>
      <c r="G708" s="2"/>
      <c r="M708" s="64"/>
      <c r="X708" s="53"/>
    </row>
    <row r="709" spans="2:24" ht="12.75">
      <c r="B709" s="66"/>
      <c r="D709" s="16"/>
      <c r="G709" s="2"/>
      <c r="M709" s="64"/>
      <c r="X709" s="53"/>
    </row>
    <row r="710" spans="2:24" ht="12.75">
      <c r="B710" s="66"/>
      <c r="D710" s="16"/>
      <c r="M710" s="64"/>
      <c r="X710" s="53"/>
    </row>
    <row r="711" spans="2:24" ht="12.75">
      <c r="B711" s="66"/>
      <c r="D711" s="16"/>
      <c r="E711" s="2"/>
      <c r="M711" s="64"/>
      <c r="X711" s="53"/>
    </row>
    <row r="712" spans="2:24" ht="12.75">
      <c r="B712" s="66"/>
      <c r="D712" s="16"/>
      <c r="M712" s="64"/>
      <c r="X712" s="53"/>
    </row>
    <row r="713" spans="2:24" ht="12.75">
      <c r="B713" s="66"/>
      <c r="D713" s="16"/>
      <c r="E713" s="4"/>
      <c r="G713" s="4"/>
      <c r="M713" s="64"/>
      <c r="X713" s="53"/>
    </row>
    <row r="714" spans="2:24" ht="12.75">
      <c r="B714" s="66"/>
      <c r="D714" s="16"/>
      <c r="E714" s="2"/>
      <c r="G714" s="4"/>
      <c r="M714" s="64"/>
      <c r="X714" s="53"/>
    </row>
    <row r="715" spans="2:24" ht="12.75">
      <c r="B715" s="66"/>
      <c r="C715" s="68"/>
      <c r="D715" s="16"/>
      <c r="E715" s="2"/>
      <c r="M715" s="64"/>
      <c r="X715" s="53"/>
    </row>
    <row r="716" spans="2:24" ht="12.75">
      <c r="B716" s="66"/>
      <c r="D716" s="16"/>
      <c r="E716" s="4"/>
      <c r="G716" s="4"/>
      <c r="M716" s="64"/>
      <c r="X716" s="53"/>
    </row>
    <row r="717" spans="2:24" ht="12.75">
      <c r="B717" s="66"/>
      <c r="D717" s="16"/>
      <c r="E717" s="4"/>
      <c r="G717" s="4"/>
      <c r="M717" s="64"/>
      <c r="X717" s="53"/>
    </row>
    <row r="718" spans="2:24" ht="12.75">
      <c r="B718" s="66"/>
      <c r="D718" s="16"/>
      <c r="E718" s="4"/>
      <c r="G718" s="4"/>
      <c r="M718" s="64"/>
      <c r="X718" s="53"/>
    </row>
    <row r="719" spans="2:24" ht="12.75">
      <c r="B719" s="66"/>
      <c r="D719" s="16"/>
      <c r="E719" s="4"/>
      <c r="M719" s="64"/>
      <c r="X719" s="53"/>
    </row>
    <row r="720" spans="2:24" ht="12.75">
      <c r="B720" s="66"/>
      <c r="D720" s="16"/>
      <c r="E720" s="4"/>
      <c r="M720" s="64"/>
      <c r="X720" s="53"/>
    </row>
    <row r="721" spans="2:24" ht="12.75">
      <c r="B721" s="66"/>
      <c r="D721" s="16"/>
      <c r="M721" s="64"/>
      <c r="X721" s="53"/>
    </row>
    <row r="722" spans="2:24" ht="12.75">
      <c r="B722" s="66"/>
      <c r="C722" s="68"/>
      <c r="D722" s="16"/>
      <c r="M722" s="64"/>
      <c r="X722" s="53"/>
    </row>
    <row r="723" spans="2:24" ht="12.75">
      <c r="B723" s="66"/>
      <c r="D723" s="16"/>
      <c r="E723" s="17"/>
      <c r="M723" s="64"/>
      <c r="X723" s="53"/>
    </row>
    <row r="724" spans="2:24" ht="12.75">
      <c r="B724" s="66"/>
      <c r="D724" s="16"/>
      <c r="M724" s="64"/>
      <c r="X724" s="53"/>
    </row>
    <row r="725" spans="2:24" ht="12.75">
      <c r="B725" s="66"/>
      <c r="D725" s="16"/>
      <c r="M725" s="64"/>
      <c r="X725" s="53"/>
    </row>
    <row r="726" spans="2:24" ht="12.75">
      <c r="B726" s="66"/>
      <c r="D726" s="16"/>
      <c r="E726" s="2"/>
      <c r="M726" s="64"/>
      <c r="X726" s="53"/>
    </row>
    <row r="727" spans="2:24" ht="12.75">
      <c r="B727" s="66"/>
      <c r="C727" s="68"/>
      <c r="D727" s="16"/>
      <c r="M727" s="64"/>
      <c r="X727" s="53"/>
    </row>
    <row r="728" spans="2:24" ht="12.75">
      <c r="B728" s="66"/>
      <c r="C728" s="68"/>
      <c r="D728" s="16"/>
      <c r="M728" s="64"/>
      <c r="X728" s="53"/>
    </row>
    <row r="729" spans="2:24" ht="12.75">
      <c r="B729" s="66"/>
      <c r="C729" s="68"/>
      <c r="D729" s="16"/>
      <c r="M729" s="64"/>
      <c r="X729" s="53"/>
    </row>
    <row r="730" spans="2:24" ht="12.75">
      <c r="B730" s="66"/>
      <c r="D730" s="16"/>
      <c r="M730" s="64"/>
      <c r="X730" s="53"/>
    </row>
    <row r="731" spans="2:24" ht="12.75">
      <c r="B731" s="66"/>
      <c r="D731" s="16"/>
      <c r="E731" s="17"/>
      <c r="M731" s="64"/>
      <c r="X731" s="53"/>
    </row>
    <row r="732" spans="2:24" ht="12.75">
      <c r="B732" s="66"/>
      <c r="D732" s="16"/>
      <c r="E732" s="4"/>
      <c r="M732" s="64"/>
      <c r="X732" s="53"/>
    </row>
    <row r="733" spans="2:24" ht="12.75">
      <c r="B733" s="66"/>
      <c r="D733" s="16"/>
      <c r="E733" s="63"/>
      <c r="M733" s="64"/>
      <c r="X733" s="53"/>
    </row>
    <row r="734" spans="2:24" ht="12.75">
      <c r="B734" s="66"/>
      <c r="D734" s="16"/>
      <c r="E734" s="69"/>
      <c r="M734" s="64"/>
      <c r="X734" s="53"/>
    </row>
    <row r="735" spans="2:24" ht="12.75">
      <c r="B735" s="66"/>
      <c r="D735" s="16"/>
      <c r="E735" s="2"/>
      <c r="M735" s="64"/>
      <c r="X735" s="53"/>
    </row>
    <row r="736" spans="2:24" ht="12.75">
      <c r="B736" s="66"/>
      <c r="D736" s="16"/>
      <c r="M736" s="64"/>
      <c r="X736" s="53"/>
    </row>
    <row r="737" spans="2:24" ht="12.75">
      <c r="B737" s="66"/>
      <c r="D737" s="63"/>
      <c r="E737" s="2"/>
      <c r="M737" s="64"/>
      <c r="X737" s="53"/>
    </row>
    <row r="738" spans="2:24" ht="12.75">
      <c r="B738" s="66"/>
      <c r="D738" s="16"/>
      <c r="E738" s="4"/>
      <c r="G738" s="4"/>
      <c r="M738" s="64"/>
      <c r="X738" s="53"/>
    </row>
    <row r="739" spans="2:24" ht="12.75">
      <c r="B739" s="66"/>
      <c r="D739" s="16"/>
      <c r="M739" s="64"/>
      <c r="X739" s="53"/>
    </row>
    <row r="740" spans="2:24" ht="12.75">
      <c r="B740" s="66"/>
      <c r="D740" s="16"/>
      <c r="E740" s="2"/>
      <c r="M740" s="64"/>
      <c r="X740" s="53"/>
    </row>
    <row r="741" spans="2:24" ht="12.75">
      <c r="B741" s="66"/>
      <c r="D741" s="16"/>
      <c r="M741" s="64"/>
      <c r="X741" s="53"/>
    </row>
    <row r="742" spans="2:24" ht="12.75">
      <c r="B742" s="66"/>
      <c r="D742" s="16"/>
      <c r="E742" s="2"/>
      <c r="M742" s="64"/>
      <c r="X742" s="53"/>
    </row>
    <row r="743" spans="2:24" ht="12.75">
      <c r="B743" s="66"/>
      <c r="D743" s="16"/>
      <c r="M743" s="64"/>
      <c r="X743" s="53"/>
    </row>
    <row r="744" spans="2:24" ht="12.75">
      <c r="B744" s="66"/>
      <c r="D744" s="16"/>
      <c r="E744" s="2"/>
      <c r="G744" s="4"/>
      <c r="M744" s="64"/>
      <c r="X744" s="53"/>
    </row>
    <row r="745" spans="2:24" ht="12.75">
      <c r="B745" s="66"/>
      <c r="D745" s="16"/>
      <c r="E745" s="4"/>
      <c r="G745" s="4"/>
      <c r="M745" s="64"/>
      <c r="X745" s="53"/>
    </row>
    <row r="746" spans="2:24" ht="12.75">
      <c r="B746" s="66"/>
      <c r="D746" s="16"/>
      <c r="E746" s="2"/>
      <c r="G746" s="2"/>
      <c r="M746" s="64"/>
      <c r="X746" s="53"/>
    </row>
    <row r="747" spans="2:24" ht="12.75">
      <c r="B747" s="66"/>
      <c r="D747" s="16"/>
      <c r="E747" s="63"/>
      <c r="M747" s="64"/>
      <c r="X747" s="53"/>
    </row>
    <row r="748" spans="2:24" ht="12.75">
      <c r="B748" s="66"/>
      <c r="D748" s="16"/>
      <c r="E748" s="4"/>
      <c r="G748" s="4"/>
      <c r="M748" s="64"/>
      <c r="X748" s="53"/>
    </row>
    <row r="749" spans="2:24" ht="12.75">
      <c r="B749" s="66"/>
      <c r="D749" s="16"/>
      <c r="M749" s="64"/>
      <c r="X749" s="53"/>
    </row>
    <row r="750" spans="2:24" ht="12.75">
      <c r="B750" s="66"/>
      <c r="D750" s="16"/>
      <c r="E750" s="2"/>
      <c r="M750" s="64"/>
      <c r="X750" s="53"/>
    </row>
    <row r="751" spans="2:24" ht="12.75">
      <c r="B751" s="66"/>
      <c r="D751" s="16"/>
      <c r="M751" s="64"/>
      <c r="X751" s="53"/>
    </row>
    <row r="752" spans="2:24" ht="12.75">
      <c r="B752" s="66"/>
      <c r="D752" s="16"/>
      <c r="E752" s="4"/>
      <c r="G752" s="4"/>
      <c r="M752" s="64"/>
      <c r="X752" s="53"/>
    </row>
    <row r="753" spans="2:24" ht="12.75">
      <c r="B753" s="66"/>
      <c r="D753" s="16"/>
      <c r="E753" s="2"/>
      <c r="M753" s="64"/>
      <c r="X753" s="53"/>
    </row>
    <row r="754" spans="2:24" ht="12.75">
      <c r="B754" s="66"/>
      <c r="D754" s="16"/>
      <c r="M754" s="64"/>
      <c r="X754" s="53"/>
    </row>
    <row r="755" spans="2:24" ht="12.75">
      <c r="B755" s="66"/>
      <c r="D755" s="16"/>
      <c r="E755" s="4"/>
      <c r="M755" s="64"/>
      <c r="X755" s="53"/>
    </row>
    <row r="756" spans="2:24" ht="12.75">
      <c r="B756" s="66"/>
      <c r="D756" s="16"/>
      <c r="M756" s="64"/>
      <c r="X756" s="53"/>
    </row>
    <row r="757" spans="2:24" ht="12.75">
      <c r="B757" s="66"/>
      <c r="D757" s="16"/>
      <c r="E757" s="2"/>
      <c r="M757" s="64"/>
      <c r="X757" s="53"/>
    </row>
    <row r="758" spans="2:24" ht="12.75">
      <c r="B758" s="66"/>
      <c r="D758" s="16"/>
      <c r="E758" s="4"/>
      <c r="G758" s="4"/>
      <c r="M758" s="64"/>
      <c r="X758" s="53"/>
    </row>
    <row r="759" spans="2:24" ht="12.75">
      <c r="B759" s="66"/>
      <c r="D759" s="16"/>
      <c r="E759" s="4"/>
      <c r="M759" s="64"/>
      <c r="X759" s="53"/>
    </row>
    <row r="760" spans="2:24" ht="12.75">
      <c r="B760" s="66"/>
      <c r="D760" s="16"/>
      <c r="E760" s="4"/>
      <c r="M760" s="64"/>
      <c r="X760" s="53"/>
    </row>
    <row r="761" spans="2:24" ht="12.75">
      <c r="B761" s="66"/>
      <c r="D761" s="16"/>
      <c r="M761" s="64"/>
      <c r="X761" s="53"/>
    </row>
    <row r="762" spans="2:24" ht="12.75">
      <c r="B762" s="66"/>
      <c r="D762" s="16"/>
      <c r="M762" s="64"/>
      <c r="X762" s="53"/>
    </row>
    <row r="763" spans="2:24" ht="12.75">
      <c r="B763" s="66"/>
      <c r="D763" s="16"/>
      <c r="M763" s="64"/>
      <c r="X763" s="53"/>
    </row>
    <row r="764" spans="2:24" ht="12.75">
      <c r="B764" s="66"/>
      <c r="D764" s="16"/>
      <c r="M764" s="64"/>
      <c r="X764" s="53"/>
    </row>
    <row r="765" spans="2:24" ht="12.75">
      <c r="B765" s="66"/>
      <c r="D765" s="16"/>
      <c r="E765" s="4"/>
      <c r="M765" s="64"/>
      <c r="X765" s="53"/>
    </row>
    <row r="766" spans="2:24" ht="12.75">
      <c r="B766" s="66"/>
      <c r="M766" s="64"/>
      <c r="X766" s="53"/>
    </row>
    <row r="767" spans="2:24" ht="12.75">
      <c r="B767" s="66"/>
      <c r="D767" s="16"/>
      <c r="M767" s="64"/>
      <c r="X767" s="53"/>
    </row>
    <row r="768" spans="2:24" ht="12.75">
      <c r="B768" s="66"/>
      <c r="D768" s="16"/>
      <c r="M768" s="64"/>
      <c r="X768" s="53"/>
    </row>
    <row r="769" spans="2:24" ht="12.75">
      <c r="B769" s="66"/>
      <c r="D769" s="16"/>
      <c r="E769" s="4"/>
      <c r="M769" s="64"/>
      <c r="X769" s="53"/>
    </row>
    <row r="770" spans="2:24" ht="12.75">
      <c r="B770" s="66"/>
      <c r="D770" s="16"/>
      <c r="M770" s="64"/>
      <c r="X770" s="53"/>
    </row>
    <row r="771" spans="2:24" ht="12.75">
      <c r="B771" s="66"/>
      <c r="D771" s="16"/>
      <c r="M771" s="64"/>
      <c r="X771" s="53"/>
    </row>
    <row r="772" spans="2:24" ht="12.75">
      <c r="B772" s="66"/>
      <c r="D772" s="16"/>
      <c r="M772" s="61"/>
      <c r="X772" s="53"/>
    </row>
    <row r="773" spans="2:24" ht="12.75">
      <c r="B773" s="66"/>
      <c r="D773" s="16"/>
      <c r="M773" s="61"/>
      <c r="X773" s="53"/>
    </row>
    <row r="774" spans="2:24" ht="12.75">
      <c r="B774" s="66"/>
      <c r="D774" s="16"/>
      <c r="M774" s="61"/>
      <c r="X774" s="53"/>
    </row>
    <row r="775" spans="2:24" ht="12.75">
      <c r="B775" s="66"/>
      <c r="D775" s="16"/>
      <c r="E775" s="2"/>
      <c r="M775" s="61"/>
      <c r="X775" s="53"/>
    </row>
    <row r="776" spans="2:24" ht="12.75">
      <c r="B776" s="66"/>
      <c r="D776" s="16"/>
      <c r="E776" s="2"/>
      <c r="M776" s="61"/>
      <c r="X776" s="53"/>
    </row>
    <row r="777" spans="2:24" ht="12.75">
      <c r="B777" s="66"/>
      <c r="D777" s="16"/>
      <c r="E777" s="4"/>
      <c r="G777" s="4"/>
      <c r="M777" s="61"/>
      <c r="X777" s="53"/>
    </row>
    <row r="778" spans="2:24" ht="12.75">
      <c r="B778" s="66"/>
      <c r="D778" s="16"/>
      <c r="E778" s="2"/>
      <c r="G778" s="4"/>
      <c r="M778" s="61"/>
      <c r="X778" s="53"/>
    </row>
    <row r="779" spans="2:24" ht="12.75">
      <c r="B779" s="66"/>
      <c r="D779" s="16"/>
      <c r="E779" s="2"/>
      <c r="M779" s="61"/>
      <c r="X779" s="53"/>
    </row>
    <row r="780" spans="2:24" ht="12.75">
      <c r="B780" s="66"/>
      <c r="D780" s="16"/>
      <c r="E780" s="4"/>
      <c r="G780" s="4"/>
      <c r="M780" s="61"/>
      <c r="X780" s="53"/>
    </row>
    <row r="781" spans="2:24" ht="12.75">
      <c r="B781" s="66"/>
      <c r="D781" s="16"/>
      <c r="E781" s="4"/>
      <c r="M781" s="61"/>
      <c r="X781" s="53"/>
    </row>
    <row r="782" spans="2:24" ht="12.75">
      <c r="B782" s="66"/>
      <c r="D782" s="16"/>
      <c r="E782" s="2"/>
      <c r="G782" s="2"/>
      <c r="M782" s="61"/>
      <c r="X782" s="53"/>
    </row>
    <row r="783" spans="2:24" ht="12.75">
      <c r="B783" s="66"/>
      <c r="D783" s="16"/>
      <c r="G783" s="4"/>
      <c r="M783" s="61"/>
      <c r="X783" s="53"/>
    </row>
    <row r="784" spans="2:24" ht="12.75">
      <c r="B784" s="66"/>
      <c r="D784" s="16"/>
      <c r="E784" s="2"/>
      <c r="G784" s="2"/>
      <c r="M784" s="61"/>
      <c r="X784" s="53"/>
    </row>
    <row r="785" spans="2:24" ht="12.75">
      <c r="B785" s="66"/>
      <c r="D785" s="16"/>
      <c r="M785" s="61"/>
      <c r="X785" s="53"/>
    </row>
    <row r="786" spans="2:24" ht="12.75">
      <c r="B786" s="66"/>
      <c r="D786" s="16"/>
      <c r="G786" s="2"/>
      <c r="M786" s="61"/>
      <c r="X786" s="53"/>
    </row>
    <row r="787" spans="2:24" ht="12.75">
      <c r="B787" s="66"/>
      <c r="D787" s="16"/>
      <c r="M787" s="61"/>
      <c r="X787" s="53"/>
    </row>
    <row r="788" spans="2:24" ht="12.75">
      <c r="B788" s="66"/>
      <c r="D788" s="16"/>
      <c r="M788" s="61"/>
      <c r="X788" s="53"/>
    </row>
    <row r="789" spans="2:24" ht="12.75">
      <c r="B789" s="66"/>
      <c r="D789" s="16"/>
      <c r="E789" s="2"/>
      <c r="M789" s="61"/>
      <c r="X789" s="53"/>
    </row>
    <row r="790" spans="2:24" ht="12.75">
      <c r="B790" s="66"/>
      <c r="D790" s="16"/>
      <c r="M790" s="61"/>
      <c r="X790" s="53"/>
    </row>
    <row r="791" spans="2:24" ht="12.75">
      <c r="B791" s="66"/>
      <c r="D791" s="16"/>
      <c r="E791" s="2"/>
      <c r="M791" s="61"/>
      <c r="X791" s="53"/>
    </row>
    <row r="792" spans="2:24" ht="12.75">
      <c r="B792" s="66"/>
      <c r="D792" s="16"/>
      <c r="E792" s="2"/>
      <c r="M792" s="61"/>
      <c r="X792" s="53"/>
    </row>
    <row r="793" spans="2:24" ht="12.75">
      <c r="B793" s="66"/>
      <c r="D793" s="16"/>
      <c r="E793" s="17"/>
      <c r="M793" s="61"/>
      <c r="X793" s="53"/>
    </row>
    <row r="794" spans="2:24" ht="12.75">
      <c r="B794" s="66"/>
      <c r="D794" s="16"/>
      <c r="M794" s="61"/>
      <c r="X794" s="53"/>
    </row>
    <row r="795" spans="2:24" ht="12.75">
      <c r="B795" s="66"/>
      <c r="D795" s="16"/>
      <c r="M795" s="61"/>
      <c r="X795" s="53"/>
    </row>
    <row r="796" spans="2:24" ht="12.75">
      <c r="B796" s="66"/>
      <c r="D796" s="16"/>
      <c r="M796" s="61"/>
      <c r="X796" s="53"/>
    </row>
    <row r="797" spans="2:24" ht="12.75">
      <c r="B797" s="66"/>
      <c r="D797" s="16"/>
      <c r="M797" s="61"/>
      <c r="X797" s="53"/>
    </row>
    <row r="798" spans="2:24" ht="12.75">
      <c r="B798" s="66"/>
      <c r="D798" s="16"/>
      <c r="M798" s="61"/>
      <c r="X798" s="53"/>
    </row>
    <row r="799" spans="2:24" ht="12.75">
      <c r="B799" s="66"/>
      <c r="D799" s="16"/>
      <c r="E799" s="4"/>
      <c r="M799" s="61"/>
      <c r="X799" s="53"/>
    </row>
    <row r="800" spans="2:24" ht="12.75">
      <c r="B800" s="66"/>
      <c r="D800" s="16"/>
      <c r="M800" s="61"/>
      <c r="X800" s="53"/>
    </row>
    <row r="801" spans="2:24" ht="12.75">
      <c r="B801" s="66"/>
      <c r="D801" s="16"/>
      <c r="E801" s="2"/>
      <c r="M801" s="61"/>
      <c r="X801" s="53"/>
    </row>
    <row r="802" spans="2:24" ht="12.75">
      <c r="B802" s="66"/>
      <c r="D802" s="16"/>
      <c r="M802" s="61"/>
      <c r="X802" s="53"/>
    </row>
    <row r="803" spans="2:24" ht="12.75">
      <c r="B803" s="66"/>
      <c r="D803" s="16"/>
      <c r="E803" s="4"/>
      <c r="M803" s="61"/>
      <c r="X803" s="53"/>
    </row>
    <row r="804" spans="2:24" ht="12.75">
      <c r="B804" s="66"/>
      <c r="D804" s="16"/>
      <c r="E804" s="4"/>
      <c r="G804" s="4"/>
      <c r="M804" s="61"/>
      <c r="X804" s="53"/>
    </row>
    <row r="805" spans="2:24" ht="12.75">
      <c r="B805" s="66"/>
      <c r="D805" s="16"/>
      <c r="E805" s="17"/>
      <c r="M805" s="61"/>
      <c r="X805" s="53"/>
    </row>
    <row r="806" spans="2:24" ht="12.75">
      <c r="B806" s="66"/>
      <c r="D806" s="16"/>
      <c r="M806" s="61"/>
      <c r="X806" s="53"/>
    </row>
    <row r="807" spans="2:24" ht="12.75">
      <c r="B807" s="66"/>
      <c r="D807" s="16"/>
      <c r="M807" s="61"/>
      <c r="X807" s="53"/>
    </row>
    <row r="808" spans="2:24" ht="12.75">
      <c r="B808" s="66"/>
      <c r="C808" s="68"/>
      <c r="D808" s="16"/>
      <c r="E808" s="4"/>
      <c r="M808" s="61"/>
      <c r="X808" s="53"/>
    </row>
    <row r="809" spans="2:24" ht="12.75">
      <c r="B809" s="66"/>
      <c r="D809" s="16"/>
      <c r="M809" s="61"/>
      <c r="X809" s="53"/>
    </row>
    <row r="810" spans="2:24" ht="12.75">
      <c r="B810" s="66"/>
      <c r="M810" s="61"/>
      <c r="X810" s="53"/>
    </row>
    <row r="811" spans="2:24" ht="12.75">
      <c r="B811" s="66"/>
      <c r="D811" s="16"/>
      <c r="M811" s="61"/>
      <c r="X811" s="53"/>
    </row>
    <row r="812" spans="2:24" ht="12.75">
      <c r="B812" s="66"/>
      <c r="M812" s="61"/>
      <c r="X812" s="53"/>
    </row>
    <row r="813" spans="2:24" ht="12.75">
      <c r="B813" s="66"/>
      <c r="D813" s="16"/>
      <c r="M813" s="61"/>
      <c r="X813" s="53"/>
    </row>
    <row r="814" spans="2:24" ht="12.75">
      <c r="B814" s="66"/>
      <c r="D814" s="16"/>
      <c r="M814" s="61"/>
      <c r="X814" s="53"/>
    </row>
    <row r="815" spans="2:24" ht="12.75">
      <c r="B815" s="66"/>
      <c r="D815" s="16"/>
      <c r="E815" s="69"/>
      <c r="M815" s="61"/>
      <c r="X815" s="53"/>
    </row>
    <row r="816" spans="2:24" ht="12.75">
      <c r="B816" s="66"/>
      <c r="D816" s="16"/>
      <c r="E816" s="4"/>
      <c r="M816" s="61"/>
      <c r="X816" s="53"/>
    </row>
    <row r="817" spans="2:24" ht="12.75">
      <c r="B817" s="66"/>
      <c r="C817" s="68"/>
      <c r="D817" s="16"/>
      <c r="M817" s="61"/>
      <c r="X817" s="53"/>
    </row>
    <row r="818" spans="2:24" ht="12.75">
      <c r="B818" s="66"/>
      <c r="C818" s="68"/>
      <c r="D818" s="16"/>
      <c r="M818" s="61"/>
      <c r="X818" s="53"/>
    </row>
    <row r="819" spans="2:24" ht="12.75">
      <c r="B819" s="66"/>
      <c r="C819" s="68"/>
      <c r="D819" s="16"/>
      <c r="M819" s="61"/>
      <c r="X819" s="53"/>
    </row>
    <row r="820" spans="2:24" ht="12.75">
      <c r="B820" s="66"/>
      <c r="C820" s="68"/>
      <c r="D820" s="16"/>
      <c r="M820" s="61"/>
      <c r="X820" s="53"/>
    </row>
    <row r="821" spans="2:24" ht="12.75">
      <c r="B821" s="66"/>
      <c r="D821" s="16"/>
      <c r="E821" s="4"/>
      <c r="M821" s="61"/>
      <c r="X821" s="53"/>
    </row>
    <row r="822" spans="2:24" ht="12.75">
      <c r="B822" s="66"/>
      <c r="D822" s="16"/>
      <c r="M822" s="61"/>
      <c r="X822" s="53"/>
    </row>
    <row r="823" spans="2:24" ht="12.75">
      <c r="B823" s="66"/>
      <c r="D823" s="16"/>
      <c r="E823" s="16"/>
      <c r="M823" s="61"/>
      <c r="X823" s="53"/>
    </row>
    <row r="824" spans="2:24" ht="12.75">
      <c r="B824" s="66"/>
      <c r="D824" s="16"/>
      <c r="E824" s="2"/>
      <c r="M824" s="61"/>
      <c r="X824" s="53"/>
    </row>
    <row r="825" spans="2:24" ht="12.75">
      <c r="B825" s="66"/>
      <c r="D825" s="16"/>
      <c r="E825" s="2"/>
      <c r="M825" s="61"/>
      <c r="X825" s="53"/>
    </row>
    <row r="826" spans="2:24" ht="12.75">
      <c r="B826" s="66"/>
      <c r="C826" s="68"/>
      <c r="D826" s="16"/>
      <c r="E826" s="63"/>
      <c r="M826" s="61"/>
      <c r="X826" s="53"/>
    </row>
    <row r="827" spans="2:24" ht="12.75">
      <c r="B827" s="66"/>
      <c r="D827" s="16"/>
      <c r="E827" s="4"/>
      <c r="M827" s="61"/>
      <c r="X827" s="53"/>
    </row>
    <row r="828" spans="2:24" ht="12.75">
      <c r="B828" s="66"/>
      <c r="D828" s="16"/>
      <c r="E828" s="4"/>
      <c r="M828" s="61"/>
      <c r="X828" s="53"/>
    </row>
    <row r="829" spans="2:24" ht="12.75">
      <c r="B829" s="66"/>
      <c r="D829" s="16"/>
      <c r="M829" s="61"/>
      <c r="X829" s="53"/>
    </row>
    <row r="830" spans="2:24" ht="12.75">
      <c r="B830" s="66"/>
      <c r="D830" s="16"/>
      <c r="M830" s="61"/>
      <c r="X830" s="53"/>
    </row>
    <row r="831" spans="2:24" ht="12.75">
      <c r="B831" s="66"/>
      <c r="D831" s="16"/>
      <c r="M831" s="61"/>
      <c r="X831" s="53"/>
    </row>
    <row r="832" spans="2:24" ht="12.75">
      <c r="B832" s="66"/>
      <c r="D832" s="16"/>
      <c r="E832" s="4"/>
      <c r="G832" s="4"/>
      <c r="M832" s="61"/>
      <c r="X832" s="53"/>
    </row>
    <row r="833" spans="2:24" ht="12.75">
      <c r="B833" s="66"/>
      <c r="D833" s="16"/>
      <c r="E833" s="4"/>
      <c r="M833" s="61"/>
      <c r="X833" s="53"/>
    </row>
    <row r="834" spans="2:24" ht="12.75">
      <c r="B834" s="66"/>
      <c r="D834" s="16"/>
      <c r="E834" s="4"/>
      <c r="M834" s="61"/>
      <c r="X834" s="53"/>
    </row>
    <row r="835" spans="2:24" ht="12.75">
      <c r="B835" s="66"/>
      <c r="D835" s="16"/>
      <c r="M835" s="61"/>
      <c r="X835" s="53"/>
    </row>
    <row r="836" spans="2:24" ht="12.75">
      <c r="B836" s="66"/>
      <c r="D836" s="16"/>
      <c r="M836" s="61"/>
      <c r="X836" s="53"/>
    </row>
    <row r="837" spans="2:24" ht="12.75">
      <c r="B837" s="66"/>
      <c r="D837" s="16"/>
      <c r="M837" s="61"/>
      <c r="X837" s="53"/>
    </row>
    <row r="838" spans="2:24" ht="12.75">
      <c r="B838" s="66"/>
      <c r="D838" s="16"/>
      <c r="M838" s="61"/>
      <c r="X838" s="53"/>
    </row>
    <row r="839" spans="2:24" ht="12.75">
      <c r="B839" s="66"/>
      <c r="D839" s="16"/>
      <c r="M839" s="61"/>
      <c r="X839" s="53"/>
    </row>
    <row r="840" spans="2:24" ht="12.75">
      <c r="B840" s="66"/>
      <c r="D840" s="16"/>
      <c r="M840" s="61"/>
      <c r="X840" s="53"/>
    </row>
    <row r="841" spans="2:24" ht="12.75">
      <c r="B841" s="66"/>
      <c r="D841" s="16"/>
      <c r="M841" s="61"/>
      <c r="X841" s="53"/>
    </row>
    <row r="842" spans="2:24" ht="12.75">
      <c r="B842" s="66"/>
      <c r="D842" s="16"/>
      <c r="M842" s="61"/>
      <c r="X842" s="53"/>
    </row>
    <row r="843" spans="2:24" ht="12.75">
      <c r="B843" s="66"/>
      <c r="D843" s="16"/>
      <c r="M843" s="61"/>
      <c r="X843" s="53"/>
    </row>
    <row r="844" spans="2:24" ht="12.75">
      <c r="B844" s="66"/>
      <c r="D844" s="16"/>
      <c r="M844" s="61"/>
      <c r="X844" s="53"/>
    </row>
    <row r="845" spans="2:24" ht="12.75">
      <c r="B845" s="66"/>
      <c r="D845" s="16"/>
      <c r="M845" s="61"/>
      <c r="X845" s="53"/>
    </row>
    <row r="846" spans="2:24" ht="12.75">
      <c r="B846" s="66"/>
      <c r="D846" s="16"/>
      <c r="M846" s="61"/>
      <c r="X846" s="53"/>
    </row>
    <row r="847" spans="2:24" ht="12.75">
      <c r="B847" s="66"/>
      <c r="C847" s="68"/>
      <c r="D847" s="16"/>
      <c r="M847" s="61"/>
      <c r="X847" s="53"/>
    </row>
    <row r="848" spans="2:24" ht="12.75">
      <c r="B848" s="66"/>
      <c r="D848" s="16"/>
      <c r="M848" s="61"/>
      <c r="X848" s="53"/>
    </row>
    <row r="849" spans="2:24" ht="12.75">
      <c r="B849" s="66"/>
      <c r="D849" s="16"/>
      <c r="M849" s="61"/>
      <c r="X849" s="53"/>
    </row>
    <row r="850" spans="2:24" ht="12.75">
      <c r="B850" s="66"/>
      <c r="D850" s="16"/>
      <c r="M850" s="61"/>
      <c r="X850" s="53"/>
    </row>
    <row r="851" spans="2:24" ht="12.75">
      <c r="B851" s="66"/>
      <c r="D851" s="16"/>
      <c r="M851" s="61"/>
      <c r="X851" s="53"/>
    </row>
    <row r="852" spans="2:24" ht="12.75">
      <c r="B852" s="66"/>
      <c r="D852" s="16"/>
      <c r="M852" s="61"/>
      <c r="X852" s="53"/>
    </row>
    <row r="853" spans="2:24" ht="12.75">
      <c r="B853" s="66"/>
      <c r="D853" s="16"/>
      <c r="M853" s="61"/>
      <c r="X853" s="53"/>
    </row>
    <row r="854" spans="2:24" ht="12.75">
      <c r="B854" s="66"/>
      <c r="C854" s="68"/>
      <c r="D854" s="16"/>
      <c r="M854" s="61"/>
      <c r="X854" s="53"/>
    </row>
    <row r="855" spans="2:24" ht="12.75">
      <c r="B855" s="66"/>
      <c r="C855" s="68"/>
      <c r="D855" s="16"/>
      <c r="F855" s="70"/>
      <c r="M855" s="61"/>
      <c r="X855" s="53"/>
    </row>
    <row r="856" spans="2:24" ht="12.75">
      <c r="B856" s="66"/>
      <c r="C856" s="68"/>
      <c r="D856" s="16"/>
      <c r="E856" s="69"/>
      <c r="M856" s="61"/>
      <c r="X856" s="53"/>
    </row>
    <row r="857" spans="2:24" ht="12.75">
      <c r="B857" s="66"/>
      <c r="D857" s="16"/>
      <c r="M857" s="61"/>
      <c r="X857" s="53"/>
    </row>
    <row r="858" spans="2:24" ht="12.75">
      <c r="B858" s="66"/>
      <c r="C858" s="68"/>
      <c r="D858" s="16"/>
      <c r="M858" s="61"/>
      <c r="X858" s="53"/>
    </row>
    <row r="859" spans="2:24" ht="12.75">
      <c r="B859" s="66"/>
      <c r="M859" s="61"/>
      <c r="X859" s="53"/>
    </row>
    <row r="860" spans="2:24" ht="12.75">
      <c r="B860" s="66"/>
      <c r="C860" s="68"/>
      <c r="D860" s="16"/>
      <c r="M860" s="61"/>
      <c r="X860" s="53"/>
    </row>
    <row r="861" spans="2:24" ht="12.75">
      <c r="B861" s="66"/>
      <c r="D861" s="16"/>
      <c r="M861" s="61"/>
      <c r="X861" s="53"/>
    </row>
    <row r="862" spans="2:24" ht="12.75">
      <c r="B862" s="66"/>
      <c r="D862" s="16"/>
      <c r="E862" s="4"/>
      <c r="G862" s="4"/>
      <c r="M862" s="61"/>
      <c r="X862" s="53"/>
    </row>
    <row r="863" spans="2:24" ht="12.75">
      <c r="B863" s="66"/>
      <c r="M863" s="61"/>
      <c r="X863" s="53"/>
    </row>
    <row r="864" spans="2:24" ht="12.75">
      <c r="B864" s="66"/>
      <c r="D864" s="16"/>
      <c r="E864" s="4"/>
      <c r="G864" s="4"/>
      <c r="M864" s="61"/>
      <c r="X864" s="53"/>
    </row>
    <row r="865" spans="2:24" ht="12.75">
      <c r="B865" s="66"/>
      <c r="D865" s="16"/>
      <c r="M865" s="61"/>
      <c r="X865" s="53"/>
    </row>
    <row r="866" spans="2:24" ht="12.75">
      <c r="B866" s="66"/>
      <c r="D866" s="16"/>
      <c r="M866" s="61"/>
      <c r="X866" s="53"/>
    </row>
    <row r="867" spans="2:24" ht="12.75">
      <c r="B867" s="66"/>
      <c r="D867" s="16"/>
      <c r="E867" s="2"/>
      <c r="M867" s="61"/>
      <c r="X867" s="53"/>
    </row>
    <row r="868" spans="2:24" ht="12.75">
      <c r="B868" s="66"/>
      <c r="D868" s="16"/>
      <c r="E868" s="16"/>
      <c r="M868" s="61"/>
      <c r="X868" s="53"/>
    </row>
    <row r="869" spans="2:24" ht="12.75">
      <c r="B869" s="66"/>
      <c r="D869" s="16"/>
      <c r="E869" s="2"/>
      <c r="G869" s="2"/>
      <c r="M869" s="61"/>
      <c r="X869" s="53"/>
    </row>
    <row r="870" spans="2:24" ht="12.75">
      <c r="B870" s="66"/>
      <c r="D870" s="16"/>
      <c r="E870" s="4"/>
      <c r="M870" s="61"/>
      <c r="X870" s="53"/>
    </row>
    <row r="871" spans="2:24" ht="12.75">
      <c r="B871" s="66"/>
      <c r="D871" s="16"/>
      <c r="G871" s="4"/>
      <c r="M871" s="61"/>
      <c r="X871" s="53"/>
    </row>
    <row r="872" spans="2:24" ht="12.75">
      <c r="B872" s="66"/>
      <c r="D872" s="16"/>
      <c r="E872" s="4"/>
      <c r="G872" s="4"/>
      <c r="M872" s="61"/>
      <c r="X872" s="53"/>
    </row>
    <row r="873" spans="2:24" ht="12.75">
      <c r="B873" s="66"/>
      <c r="D873" s="16"/>
      <c r="G873" s="4"/>
      <c r="M873" s="61"/>
      <c r="X873" s="53"/>
    </row>
    <row r="874" spans="2:24" ht="12.75">
      <c r="B874" s="66"/>
      <c r="D874" s="16"/>
      <c r="E874" s="4"/>
      <c r="M874" s="61"/>
      <c r="X874" s="53"/>
    </row>
    <row r="875" spans="2:24" ht="12.75">
      <c r="B875" s="66"/>
      <c r="D875" s="16"/>
      <c r="G875" s="4"/>
      <c r="M875" s="61"/>
      <c r="X875" s="53"/>
    </row>
    <row r="876" spans="2:24" ht="12.75">
      <c r="B876" s="66"/>
      <c r="D876" s="16"/>
      <c r="E876" s="2"/>
      <c r="M876" s="61"/>
      <c r="X876" s="53"/>
    </row>
    <row r="877" spans="2:24" ht="12.75">
      <c r="B877" s="66"/>
      <c r="D877" s="16"/>
      <c r="E877" s="2"/>
      <c r="G877" s="4"/>
      <c r="M877" s="61"/>
      <c r="X877" s="53"/>
    </row>
    <row r="878" spans="2:24" ht="12.75">
      <c r="B878" s="66"/>
      <c r="D878" s="16"/>
      <c r="E878" s="4"/>
      <c r="G878" s="4"/>
      <c r="M878" s="61"/>
      <c r="X878" s="53"/>
    </row>
    <row r="879" spans="2:24" ht="12.75">
      <c r="B879" s="66"/>
      <c r="D879" s="16"/>
      <c r="E879" s="4"/>
      <c r="G879" s="4"/>
      <c r="M879" s="61"/>
      <c r="X879" s="53"/>
    </row>
    <row r="880" spans="2:24" ht="12.75">
      <c r="B880" s="66"/>
      <c r="D880" s="16"/>
      <c r="E880" s="2"/>
      <c r="G880" s="2"/>
      <c r="M880" s="61"/>
      <c r="X880" s="53"/>
    </row>
    <row r="881" spans="2:24" ht="12.75">
      <c r="B881" s="66"/>
      <c r="D881" s="16"/>
      <c r="E881" s="4"/>
      <c r="M881" s="61"/>
      <c r="X881" s="53"/>
    </row>
    <row r="882" spans="2:24" ht="12.75">
      <c r="B882" s="66"/>
      <c r="D882" s="16"/>
      <c r="E882" s="4"/>
      <c r="M882" s="61"/>
      <c r="X882" s="53"/>
    </row>
    <row r="883" spans="2:24" ht="12.75">
      <c r="B883" s="66"/>
      <c r="D883" s="16"/>
      <c r="E883" s="2"/>
      <c r="G883" s="4"/>
      <c r="M883" s="61"/>
      <c r="X883" s="53"/>
    </row>
    <row r="884" spans="2:24" ht="12.75">
      <c r="B884" s="66"/>
      <c r="D884" s="16"/>
      <c r="E884" s="2"/>
      <c r="M884" s="61"/>
      <c r="X884" s="53"/>
    </row>
    <row r="885" spans="2:24" ht="12.75">
      <c r="B885" s="66"/>
      <c r="D885" s="16"/>
      <c r="E885" s="4"/>
      <c r="G885" s="4"/>
      <c r="M885" s="61"/>
      <c r="X885" s="53"/>
    </row>
    <row r="886" spans="2:24" ht="12.75">
      <c r="B886" s="66"/>
      <c r="D886" s="16"/>
      <c r="E886" s="2"/>
      <c r="G886" s="4"/>
      <c r="M886" s="61"/>
      <c r="X886" s="53"/>
    </row>
    <row r="887" spans="2:24" ht="12.75">
      <c r="B887" s="66"/>
      <c r="D887" s="16"/>
      <c r="E887" s="4"/>
      <c r="G887" s="4"/>
      <c r="M887" s="61"/>
      <c r="X887" s="53"/>
    </row>
    <row r="888" spans="2:24" ht="12.75">
      <c r="B888" s="66"/>
      <c r="D888" s="16"/>
      <c r="M888" s="61"/>
      <c r="X888" s="53"/>
    </row>
    <row r="889" spans="2:24" ht="12.75">
      <c r="B889" s="66"/>
      <c r="D889" s="16"/>
      <c r="M889" s="61"/>
      <c r="X889" s="53"/>
    </row>
    <row r="890" spans="2:24" ht="12.75">
      <c r="B890" s="66"/>
      <c r="D890" s="16"/>
      <c r="E890" s="4"/>
      <c r="G890" s="2"/>
      <c r="M890" s="61"/>
      <c r="X890" s="53"/>
    </row>
    <row r="891" spans="2:24" ht="12.75">
      <c r="B891" s="66"/>
      <c r="D891" s="16"/>
      <c r="E891" s="4"/>
      <c r="M891" s="61"/>
      <c r="X891" s="53"/>
    </row>
    <row r="892" spans="2:24" ht="12.75">
      <c r="B892" s="66"/>
      <c r="D892" s="16"/>
      <c r="M892" s="61"/>
      <c r="X892" s="53"/>
    </row>
    <row r="893" spans="2:24" ht="12.75">
      <c r="B893" s="66"/>
      <c r="D893" s="16"/>
      <c r="M893" s="61"/>
      <c r="X893" s="53"/>
    </row>
    <row r="894" spans="2:24" ht="12.75">
      <c r="B894" s="66"/>
      <c r="D894" s="16"/>
      <c r="M894" s="61"/>
      <c r="X894" s="53"/>
    </row>
    <row r="895" spans="2:24" ht="12.75">
      <c r="B895" s="66"/>
      <c r="D895" s="16"/>
      <c r="M895" s="61"/>
      <c r="X895" s="53"/>
    </row>
    <row r="896" spans="2:24" ht="12.75">
      <c r="B896" s="66"/>
      <c r="D896" s="16"/>
      <c r="E896" s="2"/>
      <c r="G896" s="2"/>
      <c r="M896" s="61"/>
      <c r="X896" s="53"/>
    </row>
    <row r="897" spans="2:24" ht="12.75">
      <c r="B897" s="66"/>
      <c r="D897" s="16"/>
      <c r="E897" s="4"/>
      <c r="G897" s="4"/>
      <c r="M897" s="61"/>
      <c r="X897" s="53"/>
    </row>
    <row r="898" spans="2:24" ht="12.75">
      <c r="B898" s="66"/>
      <c r="D898" s="16"/>
      <c r="E898" s="2"/>
      <c r="G898" s="4"/>
      <c r="M898" s="61"/>
      <c r="X898" s="53"/>
    </row>
    <row r="899" spans="2:24" ht="12.75">
      <c r="B899" s="66"/>
      <c r="D899" s="16"/>
      <c r="E899" s="4"/>
      <c r="G899" s="4"/>
      <c r="M899" s="61"/>
      <c r="X899" s="53"/>
    </row>
    <row r="900" spans="2:24" ht="12.75">
      <c r="B900" s="66"/>
      <c r="D900" s="16"/>
      <c r="E900" s="2"/>
      <c r="G900" s="4"/>
      <c r="M900" s="61"/>
      <c r="X900" s="53"/>
    </row>
    <row r="901" spans="2:24" ht="12.75">
      <c r="B901" s="66"/>
      <c r="D901" s="16"/>
      <c r="G901" s="4"/>
      <c r="M901" s="61"/>
      <c r="X901" s="53"/>
    </row>
    <row r="902" spans="2:24" ht="12.75">
      <c r="B902" s="66"/>
      <c r="D902" s="16"/>
      <c r="G902" s="4"/>
      <c r="M902" s="61"/>
      <c r="X902" s="53"/>
    </row>
    <row r="903" spans="2:24" ht="12.75">
      <c r="B903" s="66"/>
      <c r="D903" s="16"/>
      <c r="E903" s="4"/>
      <c r="G903" s="4"/>
      <c r="M903" s="61"/>
      <c r="X903" s="53"/>
    </row>
    <row r="904" spans="2:24" ht="12.75">
      <c r="B904" s="66"/>
      <c r="D904" s="16"/>
      <c r="G904" s="4"/>
      <c r="M904" s="61"/>
      <c r="X904" s="53"/>
    </row>
    <row r="905" spans="2:24" ht="12.75">
      <c r="B905" s="66"/>
      <c r="D905" s="16"/>
      <c r="E905" s="2"/>
      <c r="M905" s="61"/>
      <c r="X905" s="53"/>
    </row>
    <row r="906" spans="2:24" ht="12.75">
      <c r="B906" s="66"/>
      <c r="D906" s="16"/>
      <c r="M906" s="61"/>
      <c r="X906" s="53"/>
    </row>
    <row r="907" spans="2:24" ht="12.75">
      <c r="B907" s="66"/>
      <c r="D907" s="16"/>
      <c r="E907" s="4"/>
      <c r="G907" s="4"/>
      <c r="M907" s="61"/>
      <c r="X907" s="53"/>
    </row>
    <row r="908" spans="2:24" ht="12.75">
      <c r="B908" s="66"/>
      <c r="D908" s="16"/>
      <c r="E908" s="17"/>
      <c r="M908" s="61"/>
      <c r="X908" s="53"/>
    </row>
    <row r="909" spans="2:24" ht="12.75">
      <c r="B909" s="66"/>
      <c r="D909" s="16"/>
      <c r="E909" s="4"/>
      <c r="G909" s="4"/>
      <c r="M909" s="61"/>
      <c r="X909" s="53"/>
    </row>
    <row r="910" spans="2:24" ht="12.75">
      <c r="B910" s="66"/>
      <c r="D910" s="16"/>
      <c r="E910" s="4"/>
      <c r="M910" s="61"/>
      <c r="X910" s="53"/>
    </row>
    <row r="911" spans="2:24" ht="12.75">
      <c r="B911" s="66"/>
      <c r="D911" s="16"/>
      <c r="G911" s="4"/>
      <c r="M911" s="61"/>
      <c r="X911" s="53"/>
    </row>
    <row r="912" spans="2:24" ht="12.75">
      <c r="B912" s="66"/>
      <c r="D912" s="16"/>
      <c r="E912" s="4"/>
      <c r="G912" s="4"/>
      <c r="M912" s="61"/>
      <c r="X912" s="53"/>
    </row>
    <row r="913" spans="2:24" ht="12.75">
      <c r="B913" s="66"/>
      <c r="D913" s="16"/>
      <c r="E913" s="16"/>
      <c r="M913" s="61"/>
      <c r="X913" s="53"/>
    </row>
    <row r="914" spans="2:24" ht="12.75">
      <c r="B914" s="66"/>
      <c r="D914" s="16"/>
      <c r="E914" s="4"/>
      <c r="M914" s="61"/>
      <c r="X914" s="53"/>
    </row>
    <row r="915" spans="2:24" ht="12.75">
      <c r="B915" s="66"/>
      <c r="D915" s="16"/>
      <c r="M915" s="61"/>
      <c r="X915" s="53"/>
    </row>
    <row r="916" spans="2:24" ht="12.75">
      <c r="B916" s="66"/>
      <c r="D916" s="16"/>
      <c r="M916" s="61"/>
      <c r="X916" s="53"/>
    </row>
    <row r="917" spans="2:24" ht="12.75">
      <c r="B917" s="66"/>
      <c r="D917" s="16"/>
      <c r="M917" s="61"/>
      <c r="X917" s="53"/>
    </row>
    <row r="918" spans="2:24" ht="12.75">
      <c r="B918" s="66"/>
      <c r="D918" s="16"/>
      <c r="E918" s="4"/>
      <c r="G918" s="4"/>
      <c r="M918" s="61"/>
      <c r="X918" s="53"/>
    </row>
    <row r="919" spans="2:24" ht="12.75">
      <c r="B919" s="66"/>
      <c r="D919" s="16"/>
      <c r="E919" s="4"/>
      <c r="G919" s="4"/>
      <c r="M919" s="61"/>
      <c r="X919" s="53"/>
    </row>
    <row r="920" spans="2:24" ht="12.75">
      <c r="B920" s="66"/>
      <c r="D920" s="16"/>
      <c r="E920" s="2"/>
      <c r="M920" s="61"/>
      <c r="X920" s="53"/>
    </row>
    <row r="921" spans="2:24" ht="12.75">
      <c r="B921" s="66"/>
      <c r="D921" s="16"/>
      <c r="E921" s="2"/>
      <c r="M921" s="61"/>
      <c r="X921" s="53"/>
    </row>
    <row r="922" spans="2:24" ht="12.75">
      <c r="B922" s="66"/>
      <c r="D922" s="16"/>
      <c r="E922" s="4"/>
      <c r="M922" s="61"/>
      <c r="X922" s="53"/>
    </row>
    <row r="923" spans="2:24" ht="12.75">
      <c r="B923" s="66"/>
      <c r="D923" s="16"/>
      <c r="M923" s="61"/>
      <c r="X923" s="53"/>
    </row>
    <row r="924" spans="2:24" ht="12.75">
      <c r="B924" s="66"/>
      <c r="D924" s="16"/>
      <c r="M924" s="61"/>
      <c r="X924" s="53"/>
    </row>
    <row r="925" spans="2:24" ht="12.75">
      <c r="B925" s="66"/>
      <c r="D925" s="16"/>
      <c r="E925" s="4"/>
      <c r="M925" s="61"/>
      <c r="X925" s="53"/>
    </row>
    <row r="926" spans="2:24" ht="12.75">
      <c r="B926" s="66"/>
      <c r="D926" s="16"/>
      <c r="E926" s="4"/>
      <c r="M926" s="61"/>
      <c r="X926" s="53"/>
    </row>
    <row r="927" spans="2:24" ht="12.75">
      <c r="B927" s="66"/>
      <c r="D927" s="16"/>
      <c r="M927" s="61"/>
      <c r="X927" s="53"/>
    </row>
    <row r="928" spans="2:24" ht="12.75">
      <c r="B928" s="66"/>
      <c r="D928" s="16"/>
      <c r="E928" s="63"/>
      <c r="M928" s="61"/>
      <c r="X928" s="53"/>
    </row>
    <row r="929" spans="2:24" ht="12.75">
      <c r="B929" s="66"/>
      <c r="D929" s="16"/>
      <c r="E929" s="4"/>
      <c r="G929" s="4"/>
      <c r="M929" s="61"/>
      <c r="X929" s="53"/>
    </row>
    <row r="930" spans="2:24" ht="12.75">
      <c r="B930" s="66"/>
      <c r="D930" s="16"/>
      <c r="E930" s="4"/>
      <c r="M930" s="61"/>
      <c r="X930" s="53"/>
    </row>
    <row r="931" spans="2:24" ht="12.75">
      <c r="B931" s="66"/>
      <c r="D931" s="16"/>
      <c r="E931" s="4"/>
      <c r="M931" s="61"/>
      <c r="X931" s="53"/>
    </row>
    <row r="932" spans="2:24" ht="12.75">
      <c r="B932" s="66"/>
      <c r="D932" s="16"/>
      <c r="E932" s="2"/>
      <c r="M932" s="61"/>
      <c r="X932" s="53"/>
    </row>
    <row r="933" spans="2:24" ht="12.75">
      <c r="B933" s="66"/>
      <c r="M933" s="61"/>
      <c r="X933" s="53"/>
    </row>
    <row r="934" spans="2:24" ht="12.75">
      <c r="B934" s="66"/>
      <c r="D934" s="16"/>
      <c r="M934" s="61"/>
      <c r="X934" s="53"/>
    </row>
    <row r="935" spans="2:24" ht="12.75">
      <c r="B935" s="66"/>
      <c r="D935" s="16"/>
      <c r="E935" s="4"/>
      <c r="M935" s="61"/>
      <c r="X935" s="53"/>
    </row>
    <row r="936" spans="2:24" ht="12.75">
      <c r="B936" s="66"/>
      <c r="D936" s="16"/>
      <c r="E936" s="4"/>
      <c r="M936" s="61"/>
      <c r="X936" s="53"/>
    </row>
    <row r="937" spans="2:24" ht="12.75">
      <c r="B937" s="66"/>
      <c r="D937" s="16"/>
      <c r="E937" s="4"/>
      <c r="M937" s="61"/>
      <c r="X937" s="53"/>
    </row>
    <row r="938" spans="2:24" ht="12.75">
      <c r="B938" s="66"/>
      <c r="D938" s="16"/>
      <c r="E938" s="4"/>
      <c r="M938" s="61"/>
      <c r="X938" s="53"/>
    </row>
    <row r="939" spans="2:24" ht="12.75">
      <c r="B939" s="66"/>
      <c r="D939" s="16"/>
      <c r="M939" s="61"/>
      <c r="X939" s="53"/>
    </row>
    <row r="940" spans="2:24" ht="12.75">
      <c r="B940" s="66"/>
      <c r="D940" s="16"/>
      <c r="E940" s="2"/>
      <c r="M940" s="61"/>
      <c r="X940" s="53"/>
    </row>
    <row r="941" spans="2:24" ht="12.75">
      <c r="B941" s="66"/>
      <c r="D941" s="16"/>
      <c r="G941" s="4"/>
      <c r="M941" s="61"/>
      <c r="X941" s="53"/>
    </row>
    <row r="942" spans="2:24" ht="12.75">
      <c r="B942" s="66"/>
      <c r="D942" s="16"/>
      <c r="E942" s="4"/>
      <c r="G942" s="4"/>
      <c r="M942" s="61"/>
      <c r="X942" s="53"/>
    </row>
    <row r="943" spans="2:24" ht="12.75">
      <c r="B943" s="66"/>
      <c r="D943" s="16"/>
      <c r="M943" s="61"/>
      <c r="X943" s="53"/>
    </row>
    <row r="944" spans="2:24" ht="12.75">
      <c r="B944" s="66"/>
      <c r="D944" s="16"/>
      <c r="M944" s="61"/>
      <c r="X944" s="53"/>
    </row>
    <row r="945" spans="2:24" ht="12.75">
      <c r="B945" s="66"/>
      <c r="D945" s="16"/>
      <c r="G945" s="4"/>
      <c r="M945" s="61"/>
      <c r="X945" s="53"/>
    </row>
    <row r="946" spans="2:24" ht="12.75">
      <c r="B946" s="66"/>
      <c r="D946" s="16"/>
      <c r="E946" s="4"/>
      <c r="G946" s="4"/>
      <c r="M946" s="61"/>
      <c r="X946" s="53"/>
    </row>
    <row r="947" spans="2:24" ht="12.75">
      <c r="B947" s="66"/>
      <c r="C947" s="68"/>
      <c r="D947" s="16"/>
      <c r="E947" s="2"/>
      <c r="G947" s="2"/>
      <c r="M947" s="61"/>
      <c r="X947" s="53"/>
    </row>
    <row r="948" spans="2:24" ht="12.75">
      <c r="B948" s="66"/>
      <c r="D948" s="16"/>
      <c r="M948" s="61"/>
      <c r="X948" s="53"/>
    </row>
    <row r="949" spans="2:24" ht="12.75">
      <c r="B949" s="66"/>
      <c r="D949" s="16"/>
      <c r="M949" s="61"/>
      <c r="X949" s="53"/>
    </row>
    <row r="950" spans="2:24" ht="12.75">
      <c r="B950" s="66"/>
      <c r="D950" s="16"/>
      <c r="E950" s="4"/>
      <c r="G950" s="4"/>
      <c r="M950" s="61"/>
      <c r="X950" s="53"/>
    </row>
    <row r="951" spans="2:24" ht="12.75">
      <c r="B951" s="66"/>
      <c r="D951" s="16"/>
      <c r="E951" s="4"/>
      <c r="G951" s="4"/>
      <c r="M951" s="61"/>
      <c r="X951" s="53"/>
    </row>
    <row r="952" spans="2:24" ht="12.75">
      <c r="B952" s="66"/>
      <c r="D952" s="16"/>
      <c r="E952" s="2"/>
      <c r="M952" s="61"/>
      <c r="X952" s="53"/>
    </row>
    <row r="953" spans="2:24" ht="12.75">
      <c r="B953" s="66"/>
      <c r="D953" s="16"/>
      <c r="M953" s="61"/>
      <c r="X953" s="53"/>
    </row>
    <row r="954" spans="2:24" ht="12.75">
      <c r="B954" s="66"/>
      <c r="D954" s="16"/>
      <c r="G954" s="4"/>
      <c r="M954" s="61"/>
      <c r="X954" s="53"/>
    </row>
    <row r="955" spans="2:24" ht="12.75">
      <c r="B955" s="66"/>
      <c r="C955" s="68"/>
      <c r="D955" s="16"/>
      <c r="E955" s="4"/>
      <c r="M955" s="61"/>
      <c r="X955" s="53"/>
    </row>
    <row r="956" spans="2:24" ht="12.75">
      <c r="B956" s="66"/>
      <c r="D956" s="16"/>
      <c r="E956" s="4"/>
      <c r="G956" s="4"/>
      <c r="M956" s="61"/>
      <c r="X956" s="53"/>
    </row>
    <row r="957" spans="2:24" ht="12.75">
      <c r="B957" s="66"/>
      <c r="D957" s="16"/>
      <c r="E957" s="2"/>
      <c r="M957" s="61"/>
      <c r="X957" s="53"/>
    </row>
    <row r="958" spans="2:24" ht="12.75">
      <c r="B958" s="66"/>
      <c r="D958" s="16"/>
      <c r="E958" s="4"/>
      <c r="G958" s="4"/>
      <c r="M958" s="61"/>
      <c r="X958" s="53"/>
    </row>
    <row r="959" spans="2:24" ht="12.75">
      <c r="B959" s="66"/>
      <c r="D959" s="16"/>
      <c r="E959" s="2"/>
      <c r="G959" s="2"/>
      <c r="M959" s="61"/>
      <c r="X959" s="53"/>
    </row>
    <row r="960" spans="2:24" ht="12.75">
      <c r="B960" s="66"/>
      <c r="D960" s="16"/>
      <c r="E960" s="4"/>
      <c r="G960" s="4"/>
      <c r="M960" s="61"/>
      <c r="X960" s="53"/>
    </row>
    <row r="961" spans="2:24" ht="12.75">
      <c r="B961" s="66"/>
      <c r="D961" s="16"/>
      <c r="E961" s="4"/>
      <c r="M961" s="61"/>
      <c r="X961" s="53"/>
    </row>
    <row r="962" spans="2:24" ht="12.75">
      <c r="B962" s="66"/>
      <c r="D962" s="16"/>
      <c r="E962" s="4"/>
      <c r="G962" s="4"/>
      <c r="M962" s="61"/>
      <c r="X962" s="53"/>
    </row>
    <row r="963" spans="2:24" ht="12.75">
      <c r="B963" s="66"/>
      <c r="D963" s="16"/>
      <c r="E963" s="4"/>
      <c r="G963" s="4"/>
      <c r="M963" s="61"/>
      <c r="X963" s="53"/>
    </row>
    <row r="964" spans="2:24" ht="12.75">
      <c r="B964" s="66"/>
      <c r="D964" s="16"/>
      <c r="E964" s="4"/>
      <c r="G964" s="4"/>
      <c r="M964" s="61"/>
      <c r="X964" s="53"/>
    </row>
    <row r="965" spans="2:24" ht="12.75">
      <c r="B965" s="66"/>
      <c r="D965" s="16"/>
      <c r="M965" s="61"/>
      <c r="X965" s="53"/>
    </row>
    <row r="966" spans="2:24" ht="12.75">
      <c r="B966" s="66"/>
      <c r="D966" s="16"/>
      <c r="E966" s="4"/>
      <c r="M966" s="61"/>
      <c r="X966" s="53"/>
    </row>
    <row r="967" spans="2:24" ht="12.75">
      <c r="B967" s="66"/>
      <c r="D967" s="16"/>
      <c r="M967" s="61"/>
      <c r="X967" s="53"/>
    </row>
    <row r="968" spans="2:24" ht="12.75">
      <c r="B968" s="66"/>
      <c r="D968" s="16"/>
      <c r="G968" s="4"/>
      <c r="M968" s="61"/>
      <c r="X968" s="53"/>
    </row>
    <row r="969" spans="2:24" ht="12.75">
      <c r="B969" s="66"/>
      <c r="D969" s="16"/>
      <c r="M969" s="61"/>
      <c r="X969" s="53"/>
    </row>
    <row r="970" spans="2:24" ht="12.75">
      <c r="B970" s="66"/>
      <c r="D970" s="16"/>
      <c r="E970" s="2"/>
      <c r="M970" s="61"/>
      <c r="X970" s="53"/>
    </row>
    <row r="971" spans="2:24" ht="12.75">
      <c r="B971" s="66"/>
      <c r="D971" s="16"/>
      <c r="E971" s="4"/>
      <c r="G971" s="4"/>
      <c r="M971" s="61"/>
      <c r="X971" s="53"/>
    </row>
    <row r="972" spans="2:24" ht="12.75">
      <c r="B972" s="66"/>
      <c r="D972" s="16"/>
      <c r="E972" s="2"/>
      <c r="M972" s="61"/>
      <c r="X972" s="53"/>
    </row>
    <row r="973" spans="2:24" ht="12.75">
      <c r="B973" s="66"/>
      <c r="D973" s="16"/>
      <c r="M973" s="61"/>
      <c r="X973" s="53"/>
    </row>
    <row r="974" spans="2:24" ht="12.75">
      <c r="B974" s="66"/>
      <c r="D974" s="16"/>
      <c r="M974" s="61"/>
      <c r="X974" s="53"/>
    </row>
    <row r="975" spans="2:24" ht="12.75">
      <c r="B975" s="66"/>
      <c r="D975" s="16"/>
      <c r="E975" s="2"/>
      <c r="G975" s="2"/>
      <c r="M975" s="61"/>
      <c r="X975" s="53"/>
    </row>
    <row r="976" spans="2:24" ht="12.75">
      <c r="B976" s="66"/>
      <c r="D976" s="16"/>
      <c r="E976" s="4"/>
      <c r="G976" s="4"/>
      <c r="M976" s="61"/>
      <c r="X976" s="53"/>
    </row>
    <row r="977" spans="2:24" ht="12.75">
      <c r="B977" s="66"/>
      <c r="D977" s="16"/>
      <c r="E977" s="2"/>
      <c r="G977" s="2"/>
      <c r="M977" s="61"/>
      <c r="X977" s="53"/>
    </row>
    <row r="978" spans="2:24" ht="12.75">
      <c r="B978" s="66"/>
      <c r="C978" s="68"/>
      <c r="D978" s="16"/>
      <c r="E978" s="4"/>
      <c r="G978" s="4"/>
      <c r="M978" s="61"/>
      <c r="X978" s="53"/>
    </row>
    <row r="979" spans="2:24" ht="12.75">
      <c r="B979" s="66"/>
      <c r="D979" s="16"/>
      <c r="E979" s="2"/>
      <c r="G979" s="2"/>
      <c r="M979" s="61"/>
      <c r="X979" s="53"/>
    </row>
    <row r="980" spans="2:24" ht="12.75">
      <c r="B980" s="66"/>
      <c r="D980" s="16"/>
      <c r="E980" s="4"/>
      <c r="G980" s="4"/>
      <c r="M980" s="61"/>
      <c r="X980" s="53"/>
    </row>
    <row r="981" spans="2:24" ht="12.75">
      <c r="B981" s="66"/>
      <c r="D981" s="16"/>
      <c r="E981" s="4"/>
      <c r="G981" s="4"/>
      <c r="M981" s="61"/>
      <c r="X981" s="53"/>
    </row>
    <row r="982" spans="2:24" ht="12.75">
      <c r="B982" s="66"/>
      <c r="D982" s="16"/>
      <c r="E982" s="4"/>
      <c r="G982" s="4"/>
      <c r="M982" s="61"/>
      <c r="X982" s="53"/>
    </row>
    <row r="983" spans="2:24" ht="12.75">
      <c r="B983" s="66"/>
      <c r="D983" s="16"/>
      <c r="E983" s="4"/>
      <c r="M983" s="61"/>
      <c r="X983" s="53"/>
    </row>
    <row r="984" spans="2:24" ht="12.75">
      <c r="B984" s="66"/>
      <c r="D984" s="16"/>
      <c r="G984" s="4"/>
      <c r="M984" s="61"/>
      <c r="X984" s="53"/>
    </row>
    <row r="985" spans="2:24" ht="12.75">
      <c r="B985" s="66"/>
      <c r="D985" s="16"/>
      <c r="E985" s="2"/>
      <c r="G985" s="2"/>
      <c r="M985" s="61"/>
      <c r="X985" s="53"/>
    </row>
    <row r="986" spans="2:24" ht="12.75">
      <c r="B986" s="66"/>
      <c r="D986" s="16"/>
      <c r="M986" s="61"/>
      <c r="X986" s="53"/>
    </row>
    <row r="987" spans="2:24" ht="12.75">
      <c r="B987" s="66"/>
      <c r="D987" s="16"/>
      <c r="E987" s="4"/>
      <c r="G987" s="4"/>
      <c r="M987" s="61"/>
      <c r="X987" s="53"/>
    </row>
    <row r="988" spans="2:24" ht="12.75">
      <c r="B988" s="66"/>
      <c r="D988" s="16"/>
      <c r="G988" s="4"/>
      <c r="M988" s="61"/>
      <c r="X988" s="53"/>
    </row>
    <row r="989" spans="2:24" ht="12.75">
      <c r="B989" s="66"/>
      <c r="D989" s="16"/>
      <c r="E989" s="4"/>
      <c r="M989" s="61"/>
      <c r="X989" s="53"/>
    </row>
    <row r="990" spans="2:24" ht="12.75">
      <c r="B990" s="66"/>
      <c r="D990" s="16"/>
      <c r="E990" s="4"/>
      <c r="G990" s="2"/>
      <c r="M990" s="61"/>
      <c r="X990" s="53"/>
    </row>
    <row r="991" spans="2:24" ht="12.75">
      <c r="B991" s="66"/>
      <c r="D991" s="16"/>
      <c r="E991" s="4"/>
      <c r="M991" s="61"/>
      <c r="X991" s="53"/>
    </row>
    <row r="992" spans="2:24" ht="12.75">
      <c r="B992" s="66"/>
      <c r="D992" s="16"/>
      <c r="E992" s="4"/>
      <c r="G992" s="4"/>
      <c r="M992" s="61"/>
      <c r="X992" s="53"/>
    </row>
    <row r="993" spans="2:24" ht="12.75">
      <c r="B993" s="66"/>
      <c r="D993" s="16"/>
      <c r="E993" s="4"/>
      <c r="G993" s="4"/>
      <c r="M993" s="61"/>
      <c r="X993" s="53"/>
    </row>
    <row r="994" spans="2:24" ht="12.75">
      <c r="B994" s="66"/>
      <c r="D994" s="16"/>
      <c r="E994" s="4"/>
      <c r="G994" s="4"/>
      <c r="M994" s="61"/>
      <c r="X994" s="53"/>
    </row>
    <row r="995" spans="2:24" ht="12.75">
      <c r="B995" s="66"/>
      <c r="D995" s="16"/>
      <c r="E995" s="4"/>
      <c r="G995" s="4"/>
      <c r="M995" s="61"/>
      <c r="X995" s="53"/>
    </row>
    <row r="996" spans="2:24" ht="12.75">
      <c r="B996" s="66"/>
      <c r="D996" s="16"/>
      <c r="E996" s="4"/>
      <c r="G996" s="4"/>
      <c r="M996" s="61"/>
      <c r="X996" s="53"/>
    </row>
    <row r="997" spans="2:24" ht="12.75">
      <c r="B997" s="66"/>
      <c r="D997" s="16"/>
      <c r="E997" s="4"/>
      <c r="M997" s="61"/>
      <c r="X997" s="53"/>
    </row>
    <row r="998" spans="2:24" ht="12.75">
      <c r="B998" s="66"/>
      <c r="D998" s="16"/>
      <c r="E998" s="4"/>
      <c r="M998" s="61"/>
      <c r="X998" s="53"/>
    </row>
    <row r="999" spans="2:24" ht="12.75">
      <c r="B999" s="66"/>
      <c r="D999" s="16"/>
      <c r="E999" s="4"/>
      <c r="M999" s="61"/>
      <c r="X999" s="53"/>
    </row>
    <row r="1000" spans="2:24" ht="12.75">
      <c r="B1000" s="66"/>
      <c r="D1000" s="16"/>
      <c r="E1000" s="2"/>
      <c r="G1000" s="2"/>
      <c r="M1000" s="61"/>
      <c r="X1000" s="53"/>
    </row>
    <row r="1001" spans="2:24" ht="12.75">
      <c r="B1001" s="66"/>
      <c r="D1001" s="16"/>
      <c r="E1001" s="4"/>
      <c r="G1001" s="4"/>
      <c r="M1001" s="61"/>
      <c r="X1001" s="53"/>
    </row>
    <row r="1002" spans="2:24" ht="12.75">
      <c r="B1002" s="66"/>
      <c r="D1002" s="16"/>
      <c r="E1002" s="2"/>
      <c r="G1002" s="2"/>
      <c r="M1002" s="61"/>
      <c r="X1002" s="53"/>
    </row>
    <row r="1003" spans="2:24" ht="12.75">
      <c r="B1003" s="66"/>
      <c r="D1003" s="16"/>
      <c r="E1003" s="4"/>
      <c r="G1003" s="4"/>
      <c r="M1003" s="61"/>
      <c r="X1003" s="53"/>
    </row>
    <row r="1004" spans="2:24" ht="12.75">
      <c r="B1004" s="66"/>
      <c r="D1004" s="16"/>
      <c r="E1004" s="4"/>
      <c r="G1004" s="4"/>
      <c r="M1004" s="61"/>
      <c r="X1004" s="53"/>
    </row>
    <row r="1005" spans="2:24" ht="12.75">
      <c r="B1005" s="66"/>
      <c r="D1005" s="16"/>
      <c r="E1005" s="4"/>
      <c r="G1005" s="4"/>
      <c r="M1005" s="61"/>
      <c r="X1005" s="53"/>
    </row>
    <row r="1006" spans="2:24" ht="12.75">
      <c r="B1006" s="66"/>
      <c r="D1006" s="16"/>
      <c r="E1006" s="4"/>
      <c r="G1006" s="4"/>
      <c r="M1006" s="61"/>
      <c r="X1006" s="53"/>
    </row>
    <row r="1007" spans="2:24" ht="12.75">
      <c r="B1007" s="66"/>
      <c r="D1007" s="16"/>
      <c r="E1007" s="4"/>
      <c r="G1007" s="2"/>
      <c r="M1007" s="61"/>
      <c r="X1007" s="53"/>
    </row>
    <row r="1008" spans="2:24" ht="12.75">
      <c r="B1008" s="66"/>
      <c r="D1008" s="16"/>
      <c r="G1008" s="2"/>
      <c r="M1008" s="61"/>
      <c r="X1008" s="53"/>
    </row>
    <row r="1009" spans="2:24" ht="12.75">
      <c r="B1009" s="66"/>
      <c r="D1009" s="16"/>
      <c r="E1009" s="4"/>
      <c r="M1009" s="61"/>
      <c r="X1009" s="53"/>
    </row>
    <row r="1010" spans="2:24" ht="12.75">
      <c r="B1010" s="66"/>
      <c r="D1010" s="16"/>
      <c r="E1010" s="2"/>
      <c r="G1010" s="4"/>
      <c r="M1010" s="61"/>
      <c r="X1010" s="53"/>
    </row>
    <row r="1011" spans="2:24" ht="12.75">
      <c r="B1011" s="66"/>
      <c r="D1011" s="16"/>
      <c r="M1011" s="61"/>
      <c r="X1011" s="53"/>
    </row>
    <row r="1012" spans="2:24" ht="12.75">
      <c r="B1012" s="66"/>
      <c r="D1012" s="16"/>
      <c r="E1012" s="4"/>
      <c r="G1012" s="4"/>
      <c r="M1012" s="61"/>
      <c r="X1012" s="53"/>
    </row>
    <row r="1013" spans="2:24" ht="12.75">
      <c r="B1013" s="66"/>
      <c r="D1013" s="16"/>
      <c r="E1013" s="2"/>
      <c r="M1013" s="61"/>
      <c r="X1013" s="53"/>
    </row>
    <row r="1014" spans="2:24" ht="12.75">
      <c r="B1014" s="66"/>
      <c r="D1014" s="16"/>
      <c r="E1014" s="4"/>
      <c r="M1014" s="61"/>
      <c r="X1014" s="53"/>
    </row>
    <row r="1015" spans="2:24" ht="12.75">
      <c r="B1015" s="66"/>
      <c r="D1015" s="16"/>
      <c r="E1015" s="4"/>
      <c r="M1015" s="61"/>
      <c r="X1015" s="53"/>
    </row>
    <row r="1016" spans="2:24" ht="12.75">
      <c r="B1016" s="66"/>
      <c r="D1016" s="16"/>
      <c r="E1016" s="4"/>
      <c r="G1016" s="2"/>
      <c r="M1016" s="61"/>
      <c r="X1016" s="53"/>
    </row>
    <row r="1017" spans="2:24" ht="12.75">
      <c r="B1017" s="66"/>
      <c r="D1017" s="16"/>
      <c r="E1017" s="2"/>
      <c r="M1017" s="61"/>
      <c r="X1017" s="53"/>
    </row>
    <row r="1018" spans="2:24" ht="12.75">
      <c r="B1018" s="66"/>
      <c r="D1018" s="16"/>
      <c r="M1018" s="61"/>
      <c r="X1018" s="53"/>
    </row>
    <row r="1019" spans="2:24" ht="12.75">
      <c r="B1019" s="66"/>
      <c r="D1019" s="16"/>
      <c r="M1019" s="61"/>
      <c r="X1019" s="53"/>
    </row>
    <row r="1020" spans="2:24" ht="12.75">
      <c r="B1020" s="66"/>
      <c r="D1020" s="16"/>
      <c r="E1020" s="4"/>
      <c r="G1020" s="4"/>
      <c r="M1020" s="61"/>
      <c r="X1020" s="53"/>
    </row>
    <row r="1021" spans="2:24" ht="12.75">
      <c r="B1021" s="66"/>
      <c r="D1021" s="16"/>
      <c r="M1021" s="61"/>
      <c r="X1021" s="53"/>
    </row>
    <row r="1022" spans="2:24" ht="12.75">
      <c r="B1022" s="66"/>
      <c r="D1022" s="16"/>
      <c r="M1022" s="61"/>
      <c r="X1022" s="53"/>
    </row>
    <row r="1023" spans="2:24" ht="12.75">
      <c r="B1023" s="66"/>
      <c r="D1023" s="16"/>
      <c r="E1023" s="4"/>
      <c r="G1023" s="2"/>
      <c r="M1023" s="61"/>
      <c r="X1023" s="53"/>
    </row>
    <row r="1024" spans="2:24" ht="12.75">
      <c r="B1024" s="66"/>
      <c r="D1024" s="16"/>
      <c r="E1024" s="4"/>
      <c r="G1024" s="2"/>
      <c r="M1024" s="61"/>
      <c r="X1024" s="53"/>
    </row>
    <row r="1025" spans="2:24" ht="12.75">
      <c r="B1025" s="66"/>
      <c r="D1025" s="16"/>
      <c r="M1025" s="61"/>
      <c r="X1025" s="53"/>
    </row>
    <row r="1026" spans="2:24" ht="12.75">
      <c r="B1026" s="66"/>
      <c r="D1026" s="16"/>
      <c r="M1026" s="61"/>
      <c r="X1026" s="53"/>
    </row>
    <row r="1027" spans="2:24" ht="12.75">
      <c r="B1027" s="66"/>
      <c r="D1027" s="16"/>
      <c r="G1027" s="4"/>
      <c r="M1027" s="61"/>
      <c r="X1027" s="53"/>
    </row>
    <row r="1028" spans="2:24" ht="12.75">
      <c r="B1028" s="66"/>
      <c r="D1028" s="16"/>
      <c r="M1028" s="61"/>
      <c r="X1028" s="53"/>
    </row>
    <row r="1029" spans="2:24" ht="12.75">
      <c r="B1029" s="66"/>
      <c r="D1029" s="16"/>
      <c r="E1029" s="4"/>
      <c r="M1029" s="61"/>
      <c r="X1029" s="53"/>
    </row>
    <row r="1030" spans="2:24" ht="12.75">
      <c r="B1030" s="66"/>
      <c r="D1030" s="16"/>
      <c r="M1030" s="61"/>
      <c r="X1030" s="53"/>
    </row>
    <row r="1031" spans="2:24" ht="12.75">
      <c r="B1031" s="66"/>
      <c r="D1031" s="16"/>
      <c r="E1031" s="4"/>
      <c r="G1031" s="2"/>
      <c r="M1031" s="61"/>
      <c r="X1031" s="53"/>
    </row>
    <row r="1032" spans="2:24" ht="12.75">
      <c r="B1032" s="66"/>
      <c r="D1032" s="16"/>
      <c r="M1032" s="61"/>
      <c r="X1032" s="53"/>
    </row>
    <row r="1033" spans="2:24" ht="12.75">
      <c r="B1033" s="66"/>
      <c r="D1033" s="16"/>
      <c r="M1033" s="61"/>
      <c r="X1033" s="53"/>
    </row>
    <row r="1034" spans="2:24" ht="12.75">
      <c r="B1034" s="66"/>
      <c r="D1034" s="16"/>
      <c r="E1034" s="69"/>
      <c r="M1034" s="61"/>
      <c r="X1034" s="53"/>
    </row>
    <row r="1035" spans="2:24" ht="12.75">
      <c r="B1035" s="66"/>
      <c r="D1035" s="16"/>
      <c r="M1035" s="61"/>
      <c r="X1035" s="53"/>
    </row>
    <row r="1036" spans="2:24" ht="12.75">
      <c r="B1036" s="66"/>
      <c r="D1036" s="16"/>
      <c r="E1036" s="69"/>
      <c r="M1036" s="61"/>
      <c r="X1036" s="53"/>
    </row>
    <row r="1037" spans="2:24" ht="12.75">
      <c r="B1037" s="66"/>
      <c r="D1037" s="16"/>
      <c r="E1037" s="2"/>
      <c r="G1037" s="2"/>
      <c r="M1037" s="61"/>
      <c r="X1037" s="53"/>
    </row>
    <row r="1038" spans="2:24" ht="12.75">
      <c r="B1038" s="66"/>
      <c r="D1038" s="16"/>
      <c r="E1038" s="2"/>
      <c r="G1038" s="2"/>
      <c r="M1038" s="61"/>
      <c r="X1038" s="53"/>
    </row>
    <row r="1039" spans="2:24" ht="12.75">
      <c r="B1039" s="66"/>
      <c r="D1039" s="16"/>
      <c r="M1039" s="61"/>
      <c r="X1039" s="53"/>
    </row>
    <row r="1040" spans="2:24" ht="12.75">
      <c r="B1040" s="66"/>
      <c r="D1040" s="16"/>
      <c r="G1040" s="2"/>
      <c r="M1040" s="61"/>
      <c r="X1040" s="53"/>
    </row>
    <row r="1041" spans="2:24" ht="12.75">
      <c r="B1041" s="66"/>
      <c r="D1041" s="16"/>
      <c r="M1041" s="61"/>
      <c r="X1041" s="53"/>
    </row>
    <row r="1042" spans="2:24" ht="12.75">
      <c r="B1042" s="66"/>
      <c r="D1042" s="16"/>
      <c r="E1042" s="2"/>
      <c r="G1042" s="2"/>
      <c r="M1042" s="61"/>
      <c r="X1042" s="53"/>
    </row>
    <row r="1043" spans="2:24" ht="12.75">
      <c r="B1043" s="66"/>
      <c r="D1043" s="16"/>
      <c r="E1043" s="4"/>
      <c r="G1043" s="4"/>
      <c r="M1043" s="61"/>
      <c r="X1043" s="53"/>
    </row>
    <row r="1044" spans="2:24" ht="12.75">
      <c r="B1044" s="66"/>
      <c r="D1044" s="16"/>
      <c r="M1044" s="61"/>
      <c r="X1044" s="53"/>
    </row>
    <row r="1045" spans="2:24" ht="12.75">
      <c r="B1045" s="66"/>
      <c r="D1045" s="16"/>
      <c r="M1045" s="61"/>
      <c r="X1045" s="53"/>
    </row>
    <row r="1046" spans="2:24" ht="12.75">
      <c r="B1046" s="66"/>
      <c r="D1046" s="16"/>
      <c r="E1046" s="17"/>
      <c r="M1046" s="61"/>
      <c r="X1046" s="53"/>
    </row>
    <row r="1047" spans="2:24" ht="12.75">
      <c r="B1047" s="66"/>
      <c r="D1047" s="16"/>
      <c r="G1047" s="4"/>
      <c r="M1047" s="61"/>
      <c r="X1047" s="53"/>
    </row>
    <row r="1048" spans="2:24" ht="12.75">
      <c r="B1048" s="66"/>
      <c r="D1048" s="16"/>
      <c r="E1048" s="2"/>
      <c r="M1048" s="61"/>
      <c r="X1048" s="53"/>
    </row>
    <row r="1049" spans="2:24" ht="12.75">
      <c r="B1049" s="66"/>
      <c r="D1049" s="16"/>
      <c r="E1049" s="2"/>
      <c r="G1049" s="4"/>
      <c r="M1049" s="61"/>
      <c r="X1049" s="53"/>
    </row>
    <row r="1050" spans="2:24" ht="12.75">
      <c r="B1050" s="66"/>
      <c r="D1050" s="16"/>
      <c r="E1050" s="4"/>
      <c r="G1050" s="4"/>
      <c r="M1050" s="61"/>
      <c r="X1050" s="53"/>
    </row>
    <row r="1051" spans="2:24" ht="12.75">
      <c r="B1051" s="66"/>
      <c r="D1051" s="16"/>
      <c r="E1051" s="4"/>
      <c r="G1051" s="4"/>
      <c r="M1051" s="61"/>
      <c r="X1051" s="53"/>
    </row>
    <row r="1052" spans="2:24" ht="12.75">
      <c r="B1052" s="66"/>
      <c r="D1052" s="16"/>
      <c r="E1052" s="2"/>
      <c r="G1052" s="4"/>
      <c r="M1052" s="61"/>
      <c r="X1052" s="53"/>
    </row>
    <row r="1053" spans="2:24" ht="12.75">
      <c r="B1053" s="66"/>
      <c r="D1053" s="16"/>
      <c r="E1053" s="2"/>
      <c r="M1053" s="61"/>
      <c r="X1053" s="53"/>
    </row>
    <row r="1054" spans="2:24" ht="12.75">
      <c r="B1054" s="66"/>
      <c r="D1054" s="16"/>
      <c r="E1054" s="4"/>
      <c r="G1054" s="4"/>
      <c r="M1054" s="61"/>
      <c r="X1054" s="53"/>
    </row>
    <row r="1055" spans="2:24" ht="12.75">
      <c r="B1055" s="66"/>
      <c r="D1055" s="16"/>
      <c r="M1055" s="61"/>
      <c r="X1055" s="53"/>
    </row>
    <row r="1056" spans="2:24" ht="12.75">
      <c r="B1056" s="66"/>
      <c r="D1056" s="16"/>
      <c r="E1056" s="2"/>
      <c r="G1056" s="2"/>
      <c r="M1056" s="61"/>
      <c r="X1056" s="53"/>
    </row>
    <row r="1057" spans="2:24" ht="12.75">
      <c r="B1057" s="66"/>
      <c r="C1057" s="68"/>
      <c r="D1057" s="16"/>
      <c r="E1057" s="4"/>
      <c r="G1057" s="2"/>
      <c r="M1057" s="61"/>
      <c r="X1057" s="53"/>
    </row>
    <row r="1058" spans="2:24" ht="12.75">
      <c r="B1058" s="66"/>
      <c r="D1058" s="16"/>
      <c r="E1058" s="2"/>
      <c r="M1058" s="61"/>
      <c r="X1058" s="53"/>
    </row>
    <row r="1059" spans="2:24" ht="12.75">
      <c r="B1059" s="66"/>
      <c r="D1059" s="16"/>
      <c r="E1059" s="2"/>
      <c r="M1059" s="61"/>
      <c r="X1059" s="53"/>
    </row>
    <row r="1060" ht="12.75">
      <c r="M1060" s="61"/>
    </row>
  </sheetData>
  <sheetProtection/>
  <dataValidations count="1">
    <dataValidation type="date" operator="greaterThan" allowBlank="1" showErrorMessage="1" errorTitle="Controllo Data" error="Il Campo non contiene un formato data valido!" sqref="A2:A59 F2:F59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2019-02-18T08:57:17Z</dcterms:modified>
  <cp:category/>
  <cp:version/>
  <cp:contentType/>
  <cp:contentStatus/>
</cp:coreProperties>
</file>